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mon\Admin A\NDT\Remittances\Central\"/>
    </mc:Choice>
  </mc:AlternateContent>
  <xr:revisionPtr revIDLastSave="0" documentId="13_ncr:1_{FF488082-5B29-4231-BF45-784C775052A3}" xr6:coauthVersionLast="47" xr6:coauthVersionMax="47" xr10:uidLastSave="{00000000-0000-0000-0000-000000000000}"/>
  <bookViews>
    <workbookView xWindow="780" yWindow="780" windowWidth="27375" windowHeight="14895" xr2:uid="{00000000-000D-0000-FFFF-FFFF00000000}"/>
  </bookViews>
  <sheets>
    <sheet name="Remittance in Excel" sheetId="6" r:id="rId1"/>
  </sheets>
  <definedNames>
    <definedName name="_Regression_Int" localSheetId="0" hidden="1">1</definedName>
    <definedName name="_xlnm.Print_Area" localSheetId="0">'Remittance in Excel'!$A$1:$J$60</definedName>
    <definedName name="Print_Area_MI" localSheetId="0">'Remittance in Excel'!$A$1:$J$49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8" i="6" l="1"/>
  <c r="I38" i="6" l="1"/>
  <c r="D54" i="6" s="1"/>
  <c r="H54" i="6" s="1"/>
  <c r="J54" i="6" s="1"/>
  <c r="H38" i="6"/>
  <c r="H44" i="6" s="1"/>
  <c r="G38" i="6"/>
  <c r="H43" i="6" s="1"/>
  <c r="F38" i="6"/>
  <c r="H42" i="6" s="1"/>
  <c r="E38" i="6"/>
  <c r="H41" i="6" s="1"/>
  <c r="D45" i="6" l="1"/>
  <c r="H45" i="6" s="1"/>
  <c r="J46" i="6" s="1"/>
  <c r="D53" i="6"/>
  <c r="H53" i="6" s="1"/>
  <c r="J53" i="6" s="1"/>
  <c r="D49" i="6"/>
  <c r="H49" i="6" s="1"/>
  <c r="D48" i="6"/>
  <c r="H48" i="6" s="1"/>
  <c r="J50" i="6" l="1"/>
  <c r="J60" i="6" s="1"/>
</calcChain>
</file>

<file path=xl/sharedStrings.xml><?xml version="1.0" encoding="utf-8"?>
<sst xmlns="http://schemas.openxmlformats.org/spreadsheetml/2006/main" count="89" uniqueCount="74">
  <si>
    <t>REG.</t>
  </si>
  <si>
    <t>WORKING</t>
  </si>
  <si>
    <t>ADMIN</t>
  </si>
  <si>
    <t>HOURS</t>
  </si>
  <si>
    <t>DUES</t>
  </si>
  <si>
    <t>GRAND TOTALS:</t>
  </si>
  <si>
    <t xml:space="preserve">PENSION PLAN: </t>
  </si>
  <si>
    <t>=</t>
  </si>
  <si>
    <t>UNION DUES:</t>
  </si>
  <si>
    <t xml:space="preserve">Regular </t>
  </si>
  <si>
    <t>Working Dues (1.5% of Wages)</t>
  </si>
  <si>
    <t>Admin. Dues (1% of Wages)</t>
  </si>
  <si>
    <t>TRAINING FUND:</t>
  </si>
  <si>
    <t>and</t>
  </si>
  <si>
    <t xml:space="preserve">         Quality Control Council of Canada Trust Funds</t>
  </si>
  <si>
    <t xml:space="preserve">         N.D.T Industry Health Benefit and Pension Plans</t>
  </si>
  <si>
    <t xml:space="preserve">FOR THE MONTH OF </t>
  </si>
  <si>
    <t>ADDRESS</t>
  </si>
  <si>
    <t>CONTACT</t>
  </si>
  <si>
    <t xml:space="preserve">                   EMPLOYEE</t>
  </si>
  <si>
    <t xml:space="preserve">           SIN</t>
  </si>
  <si>
    <t xml:space="preserve">PAYMENT COVERS </t>
  </si>
  <si>
    <t>EMPLOYER</t>
  </si>
  <si>
    <t>123 Smith Street</t>
  </si>
  <si>
    <t>PHONE</t>
  </si>
  <si>
    <t>John Doe</t>
  </si>
  <si>
    <t xml:space="preserve">Sub-Total (QCCC Funds) </t>
  </si>
  <si>
    <t xml:space="preserve">Sub-Total (Heath Benefit Plans) </t>
  </si>
  <si>
    <t xml:space="preserve">HOURS x </t>
  </si>
  <si>
    <t>HOURS x</t>
  </si>
  <si>
    <t>HEALTH BENEFIT PLAN:</t>
  </si>
  <si>
    <t>TOTAL PAYABLE (QCCC &amp; Health Benefit Plan)</t>
  </si>
  <si>
    <t>No Where BC   V1Y 0Z2</t>
  </si>
  <si>
    <t>(604)111-1111</t>
  </si>
  <si>
    <t>Sample NDT Employer</t>
  </si>
  <si>
    <t xml:space="preserve">E-Mail: </t>
  </si>
  <si>
    <t>jdoe@??.com</t>
  </si>
  <si>
    <t>Employee Assistance Fund</t>
  </si>
  <si>
    <t>Helmets to Hardhats (H2H)</t>
  </si>
  <si>
    <t>EARNED</t>
  </si>
  <si>
    <t>FIRST NAME</t>
  </si>
  <si>
    <t>Hour Bank Plan</t>
  </si>
  <si>
    <t>Comments:</t>
  </si>
  <si>
    <t>WORKED</t>
  </si>
  <si>
    <t>Enter special adjustments and comments below</t>
  </si>
  <si>
    <t>Amount:</t>
  </si>
  <si>
    <t>Charlie</t>
  </si>
  <si>
    <t>Sam</t>
  </si>
  <si>
    <t>John</t>
  </si>
  <si>
    <t>Bill</t>
  </si>
  <si>
    <t>Subtotals:</t>
  </si>
  <si>
    <t>Brown</t>
  </si>
  <si>
    <t>Johnson</t>
  </si>
  <si>
    <t>Smith</t>
  </si>
  <si>
    <t>Taylor</t>
  </si>
  <si>
    <t>Adjustments for Prior Months</t>
  </si>
  <si>
    <t xml:space="preserve">        As per the Article 27.02 in Collective Agreement (May 1, 2021 to April 30, 2024) assessment will be charged for any late reports. </t>
  </si>
  <si>
    <t>LOCAL</t>
  </si>
  <si>
    <t>UNION</t>
  </si>
  <si>
    <t>LAST NAME</t>
  </si>
  <si>
    <t>(Hour Bank – No Pension)</t>
  </si>
  <si>
    <t>REMITTANCE REPORT - CENTRAL PIPELINE REGION</t>
  </si>
  <si>
    <r>
      <t xml:space="preserve">Health Benefit Plan Contributions </t>
    </r>
    <r>
      <rPr>
        <sz val="8"/>
        <rFont val="Arial"/>
        <family val="2"/>
      </rPr>
      <t>(employee portion)</t>
    </r>
  </si>
  <si>
    <r>
      <t xml:space="preserve">Please send this form - </t>
    </r>
    <r>
      <rPr>
        <b/>
        <u/>
        <sz val="12"/>
        <color rgb="FFFF0000"/>
        <rFont val="Arial"/>
        <family val="2"/>
      </rPr>
      <t>password protected</t>
    </r>
    <r>
      <rPr>
        <b/>
        <sz val="12"/>
        <color rgb="FFFF0000"/>
        <rFont val="Arial"/>
        <family val="2"/>
      </rPr>
      <t xml:space="preserve"> - to contributions@ndtbenefits.org</t>
    </r>
  </si>
  <si>
    <t>5. Email this form to contributions@ndtbenefits.org</t>
  </si>
  <si>
    <t xml:space="preserve">        Reports must be received in the Administrator's office no later than the 20th of the month following the month worked.</t>
  </si>
  <si>
    <t>Notify the Plan Administration Office of the password by phone. Do not include the password in the same email as this form.</t>
  </si>
  <si>
    <t>Contact the Plan Administration Office if you need assistance.</t>
  </si>
  <si>
    <t xml:space="preserve">        Report Last Revised:  April 2025</t>
  </si>
  <si>
    <t>How to submit this form</t>
  </si>
  <si>
    <t>1. Select File &gt; Info.</t>
  </si>
  <si>
    <t>2. Select the Protect Workbook box and choose Encrypt with Password.</t>
  </si>
  <si>
    <t>3. Enter a password in the password box, and then select OK.</t>
  </si>
  <si>
    <t>4. Confirm the password in the 'Re-enter Password' box, and then select 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</si>
</sst>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\(&quot;$&quot;#,##0.00\)"/>
    <numFmt numFmtId="165" formatCode="0.00_)"/>
    <numFmt numFmtId="166" formatCode="mmmm\ \ yyyy"/>
    <numFmt numFmtId="167" formatCode="&quot;$&quot;#,##0.00"/>
  </numFmts>
  <fonts count="23" x14ac:knownFonts="1">
    <font>
      <sz val="12"/>
      <name val="Helv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76">
    <xf numFmtId="0" fontId="0" fillId="0" borderId="0" xfId="0"/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165" fontId="8" fillId="0" borderId="1" xfId="0" applyNumberFormat="1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/>
      <protection locked="0"/>
    </xf>
    <xf numFmtId="167" fontId="8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65" fontId="7" fillId="0" borderId="0" xfId="0" applyNumberFormat="1" applyFont="1"/>
    <xf numFmtId="164" fontId="7" fillId="0" borderId="0" xfId="0" applyNumberFormat="1" applyFont="1"/>
    <xf numFmtId="167" fontId="7" fillId="0" borderId="0" xfId="0" applyNumberFormat="1" applyFont="1"/>
    <xf numFmtId="0" fontId="4" fillId="0" borderId="0" xfId="0" applyFont="1"/>
    <xf numFmtId="165" fontId="8" fillId="0" borderId="3" xfId="0" applyNumberFormat="1" applyFont="1" applyBorder="1" applyProtection="1">
      <protection locked="0"/>
    </xf>
    <xf numFmtId="164" fontId="13" fillId="0" borderId="0" xfId="0" applyNumberFormat="1" applyFont="1"/>
    <xf numFmtId="0" fontId="14" fillId="0" borderId="0" xfId="0" applyFont="1" applyAlignment="1" applyProtection="1">
      <alignment horizontal="left"/>
      <protection locked="0"/>
    </xf>
    <xf numFmtId="0" fontId="14" fillId="0" borderId="0" xfId="0" quotePrefix="1" applyFont="1" applyProtection="1">
      <protection locked="0"/>
    </xf>
    <xf numFmtId="0" fontId="14" fillId="0" borderId="0" xfId="0" applyFont="1" applyProtection="1">
      <protection locked="0"/>
    </xf>
    <xf numFmtId="166" fontId="15" fillId="0" borderId="0" xfId="0" applyNumberFormat="1" applyFont="1" applyProtection="1">
      <protection locked="0"/>
    </xf>
    <xf numFmtId="0" fontId="6" fillId="0" borderId="3" xfId="0" applyFont="1" applyBorder="1"/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165" fontId="8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8" fillId="0" borderId="3" xfId="0" applyFont="1" applyBorder="1" applyProtection="1">
      <protection locked="0"/>
    </xf>
    <xf numFmtId="0" fontId="7" fillId="0" borderId="6" xfId="0" applyFont="1" applyBorder="1"/>
    <xf numFmtId="0" fontId="4" fillId="0" borderId="7" xfId="0" applyFont="1" applyBorder="1" applyAlignment="1">
      <alignment horizontal="left"/>
    </xf>
    <xf numFmtId="165" fontId="7" fillId="0" borderId="6" xfId="0" applyNumberFormat="1" applyFont="1" applyBorder="1"/>
    <xf numFmtId="165" fontId="7" fillId="0" borderId="4" xfId="0" applyNumberFormat="1" applyFont="1" applyBorder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1" applyFont="1"/>
    <xf numFmtId="0" fontId="1" fillId="0" borderId="0" xfId="1" applyFont="1" applyProtection="1">
      <protection locked="0"/>
    </xf>
    <xf numFmtId="165" fontId="7" fillId="2" borderId="0" xfId="0" applyNumberFormat="1" applyFont="1" applyFill="1"/>
    <xf numFmtId="167" fontId="8" fillId="2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165" fontId="1" fillId="0" borderId="1" xfId="0" applyNumberFormat="1" applyFont="1" applyBorder="1" applyProtection="1">
      <protection locked="0"/>
    </xf>
    <xf numFmtId="0" fontId="19" fillId="0" borderId="0" xfId="0" applyFont="1"/>
    <xf numFmtId="0" fontId="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9" fillId="0" borderId="0" xfId="1" applyFont="1"/>
    <xf numFmtId="0" fontId="22" fillId="0" borderId="0" xfId="0" applyFont="1" applyAlignment="1" applyProtection="1">
      <alignment vertic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J60"/>
  <sheetViews>
    <sheetView showGridLines="0" tabSelected="1" zoomScaleNormal="100" zoomScaleSheetLayoutView="85" workbookViewId="0">
      <selection activeCell="C11" sqref="C11"/>
    </sheetView>
  </sheetViews>
  <sheetFormatPr defaultColWidth="9.77734375" defaultRowHeight="15" x14ac:dyDescent="0.2"/>
  <cols>
    <col min="1" max="1" width="14.33203125" style="16" customWidth="1"/>
    <col min="2" max="2" width="19.109375" style="16" customWidth="1"/>
    <col min="3" max="3" width="13.5546875" style="16" customWidth="1"/>
    <col min="4" max="4" width="10.109375" style="16" customWidth="1"/>
    <col min="5" max="5" width="10.88671875" style="22" customWidth="1"/>
    <col min="6" max="6" width="10.109375" style="22" customWidth="1"/>
    <col min="7" max="7" width="7.44140625" style="16" customWidth="1"/>
    <col min="8" max="8" width="7.5546875" style="16" customWidth="1"/>
    <col min="9" max="9" width="7.6640625" style="16" customWidth="1"/>
    <col min="10" max="10" width="10.21875" style="16" customWidth="1"/>
    <col min="11" max="11" width="9.77734375" style="16"/>
    <col min="12" max="12" width="10.33203125" style="16" bestFit="1" customWidth="1"/>
    <col min="13" max="16384" width="9.77734375" style="16"/>
  </cols>
  <sheetData>
    <row r="1" spans="1:10" s="13" customFormat="1" ht="20.25" x14ac:dyDescent="0.3">
      <c r="A1" s="12"/>
      <c r="B1" s="37" t="s">
        <v>14</v>
      </c>
      <c r="C1" s="38"/>
      <c r="D1" s="38"/>
      <c r="E1" s="39"/>
      <c r="F1" s="39"/>
      <c r="G1" s="38"/>
      <c r="J1" s="75" t="s">
        <v>69</v>
      </c>
    </row>
    <row r="2" spans="1:10" s="13" customFormat="1" ht="20.25" x14ac:dyDescent="0.3">
      <c r="A2" s="12"/>
      <c r="B2" s="38"/>
      <c r="C2" s="38"/>
      <c r="D2" s="37" t="s">
        <v>13</v>
      </c>
      <c r="E2" s="39"/>
      <c r="F2" s="39"/>
      <c r="G2" s="38"/>
      <c r="J2" s="71" t="s">
        <v>70</v>
      </c>
    </row>
    <row r="3" spans="1:10" s="13" customFormat="1" ht="20.25" x14ac:dyDescent="0.3">
      <c r="A3" s="12"/>
      <c r="B3" s="37" t="s">
        <v>15</v>
      </c>
      <c r="C3" s="38"/>
      <c r="D3" s="38"/>
      <c r="E3" s="39"/>
      <c r="F3" s="39"/>
      <c r="G3" s="38"/>
      <c r="J3" s="71" t="s">
        <v>71</v>
      </c>
    </row>
    <row r="4" spans="1:10" s="13" customFormat="1" ht="20.25" x14ac:dyDescent="0.3">
      <c r="B4" s="37" t="s">
        <v>61</v>
      </c>
      <c r="D4" s="38"/>
      <c r="E4" s="39"/>
      <c r="F4" s="39"/>
      <c r="G4" s="38"/>
      <c r="J4" s="71" t="s">
        <v>72</v>
      </c>
    </row>
    <row r="5" spans="1:10" s="13" customFormat="1" ht="20.25" x14ac:dyDescent="0.3">
      <c r="B5" s="37"/>
      <c r="C5" s="68" t="s">
        <v>60</v>
      </c>
      <c r="D5" s="20"/>
      <c r="E5" s="39"/>
      <c r="F5" s="39"/>
      <c r="G5" s="38"/>
      <c r="J5" s="71" t="s">
        <v>73</v>
      </c>
    </row>
    <row r="6" spans="1:10" s="71" customFormat="1" ht="20.100000000000001" customHeight="1" x14ac:dyDescent="0.25">
      <c r="A6" s="69"/>
      <c r="B6" s="70" t="s">
        <v>63</v>
      </c>
      <c r="D6" s="70"/>
      <c r="E6" s="72"/>
      <c r="F6" s="73"/>
      <c r="G6" s="69"/>
      <c r="H6" s="69"/>
      <c r="I6" s="69"/>
      <c r="J6" s="71" t="s">
        <v>64</v>
      </c>
    </row>
    <row r="7" spans="1:10" ht="20.100000000000001" customHeight="1" x14ac:dyDescent="0.2">
      <c r="A7" s="74" t="s">
        <v>65</v>
      </c>
      <c r="B7" s="41"/>
      <c r="C7" s="41"/>
      <c r="D7" s="41"/>
      <c r="E7" s="42"/>
      <c r="F7" s="43"/>
      <c r="G7" s="41"/>
      <c r="H7" s="41"/>
      <c r="I7" s="41"/>
      <c r="J7" s="71" t="s">
        <v>66</v>
      </c>
    </row>
    <row r="8" spans="1:10" ht="20.100000000000001" customHeight="1" x14ac:dyDescent="0.2">
      <c r="A8" s="53" t="s">
        <v>56</v>
      </c>
      <c r="B8" s="41"/>
      <c r="C8" s="41"/>
      <c r="D8" s="41"/>
      <c r="E8" s="42"/>
      <c r="F8" s="43"/>
      <c r="G8" s="41"/>
      <c r="H8" s="41"/>
      <c r="I8" s="41"/>
      <c r="J8" s="71" t="s">
        <v>67</v>
      </c>
    </row>
    <row r="9" spans="1:10" ht="20.100000000000001" customHeight="1" x14ac:dyDescent="0.2">
      <c r="A9" s="53" t="s">
        <v>68</v>
      </c>
      <c r="B9" s="41"/>
      <c r="C9" s="41"/>
      <c r="D9" s="41"/>
      <c r="E9" s="42"/>
      <c r="F9" s="43"/>
      <c r="G9" s="41"/>
      <c r="H9" s="41"/>
      <c r="I9" s="41"/>
    </row>
    <row r="10" spans="1:10" s="13" customFormat="1" ht="9.75" customHeight="1" x14ac:dyDescent="0.3">
      <c r="B10" s="37"/>
      <c r="D10" s="20"/>
      <c r="E10" s="39"/>
      <c r="F10" s="39"/>
      <c r="G10" s="38"/>
    </row>
    <row r="11" spans="1:10" x14ac:dyDescent="0.2">
      <c r="A11" s="44" t="s">
        <v>22</v>
      </c>
      <c r="B11" s="30" t="s">
        <v>34</v>
      </c>
      <c r="C11" s="14"/>
      <c r="D11" s="14"/>
      <c r="E11" s="15"/>
      <c r="F11" s="15"/>
      <c r="G11" s="44" t="s">
        <v>24</v>
      </c>
      <c r="H11" s="17" t="s">
        <v>33</v>
      </c>
      <c r="I11" s="14"/>
      <c r="J11" s="14"/>
    </row>
    <row r="12" spans="1:10" x14ac:dyDescent="0.2">
      <c r="A12" s="44" t="s">
        <v>17</v>
      </c>
      <c r="B12" s="31" t="s">
        <v>23</v>
      </c>
      <c r="C12" s="20"/>
      <c r="D12" s="14"/>
      <c r="E12" s="15"/>
      <c r="F12" s="15"/>
      <c r="G12" s="45" t="s">
        <v>35</v>
      </c>
      <c r="H12" s="17" t="s">
        <v>36</v>
      </c>
      <c r="I12" s="14"/>
      <c r="J12" s="14"/>
    </row>
    <row r="13" spans="1:10" x14ac:dyDescent="0.2">
      <c r="A13" s="45"/>
      <c r="B13" s="32" t="s">
        <v>32</v>
      </c>
      <c r="C13" s="20"/>
      <c r="D13" s="14"/>
      <c r="E13" s="15"/>
      <c r="F13" s="15"/>
      <c r="G13" s="44" t="s">
        <v>18</v>
      </c>
      <c r="H13" s="17" t="s">
        <v>25</v>
      </c>
      <c r="I13" s="14"/>
      <c r="J13" s="14"/>
    </row>
    <row r="14" spans="1:10" x14ac:dyDescent="0.2">
      <c r="A14" s="44" t="s">
        <v>16</v>
      </c>
      <c r="B14" s="33">
        <v>45748</v>
      </c>
      <c r="C14" s="1"/>
      <c r="D14" s="14"/>
      <c r="E14" s="15"/>
      <c r="F14" s="15"/>
      <c r="G14" s="45"/>
      <c r="H14" s="14"/>
      <c r="I14" s="14"/>
      <c r="J14" s="14"/>
    </row>
    <row r="15" spans="1:10" s="18" customFormat="1" ht="15.75" customHeight="1" x14ac:dyDescent="0.2">
      <c r="A15" s="34"/>
      <c r="B15" s="60" t="s">
        <v>19</v>
      </c>
      <c r="C15" s="58"/>
      <c r="D15" s="61" t="s">
        <v>57</v>
      </c>
      <c r="E15" s="62" t="s">
        <v>3</v>
      </c>
      <c r="F15" s="62" t="s">
        <v>0</v>
      </c>
      <c r="G15" s="62" t="s">
        <v>1</v>
      </c>
      <c r="H15" s="62" t="s">
        <v>2</v>
      </c>
      <c r="I15" s="62" t="s">
        <v>3</v>
      </c>
    </row>
    <row r="16" spans="1:10" s="18" customFormat="1" ht="16.5" customHeight="1" thickBot="1" x14ac:dyDescent="0.25">
      <c r="A16" s="35" t="s">
        <v>20</v>
      </c>
      <c r="B16" s="59" t="s">
        <v>59</v>
      </c>
      <c r="C16" s="59" t="s">
        <v>40</v>
      </c>
      <c r="D16" s="36" t="s">
        <v>58</v>
      </c>
      <c r="E16" s="36" t="s">
        <v>39</v>
      </c>
      <c r="F16" s="36" t="s">
        <v>4</v>
      </c>
      <c r="G16" s="36" t="s">
        <v>4</v>
      </c>
      <c r="H16" s="36" t="s">
        <v>4</v>
      </c>
      <c r="I16" s="36" t="s">
        <v>43</v>
      </c>
    </row>
    <row r="17" spans="1:9" s="19" customFormat="1" ht="16.5" customHeight="1" thickTop="1" x14ac:dyDescent="0.2">
      <c r="A17" s="65">
        <v>111222333</v>
      </c>
      <c r="B17" s="65" t="s">
        <v>51</v>
      </c>
      <c r="C17" s="66" t="s">
        <v>46</v>
      </c>
      <c r="D17" s="66"/>
      <c r="E17" s="67">
        <v>182.13</v>
      </c>
      <c r="F17" s="67">
        <v>42</v>
      </c>
      <c r="G17" s="67">
        <v>120.2</v>
      </c>
      <c r="H17" s="67">
        <v>80.13</v>
      </c>
      <c r="I17" s="67">
        <v>174</v>
      </c>
    </row>
    <row r="18" spans="1:9" s="19" customFormat="1" ht="15.75" customHeight="1" x14ac:dyDescent="0.2">
      <c r="A18" s="65">
        <v>222333444</v>
      </c>
      <c r="B18" s="66" t="s">
        <v>52</v>
      </c>
      <c r="C18" s="66" t="s">
        <v>47</v>
      </c>
      <c r="D18" s="66"/>
      <c r="E18" s="67">
        <v>161.75</v>
      </c>
      <c r="F18" s="67">
        <v>42</v>
      </c>
      <c r="G18" s="67">
        <v>103.84</v>
      </c>
      <c r="H18" s="67">
        <v>69.23</v>
      </c>
      <c r="I18" s="67">
        <v>161.75</v>
      </c>
    </row>
    <row r="19" spans="1:9" s="19" customFormat="1" ht="15.75" customHeight="1" x14ac:dyDescent="0.2">
      <c r="A19" s="65">
        <v>333444555</v>
      </c>
      <c r="B19" s="66" t="s">
        <v>53</v>
      </c>
      <c r="C19" s="66" t="s">
        <v>48</v>
      </c>
      <c r="D19" s="66"/>
      <c r="E19" s="67">
        <v>385.25</v>
      </c>
      <c r="F19" s="67">
        <v>42</v>
      </c>
      <c r="G19" s="67">
        <v>290.87</v>
      </c>
      <c r="H19" s="67">
        <v>193.91</v>
      </c>
      <c r="I19" s="67">
        <v>273</v>
      </c>
    </row>
    <row r="20" spans="1:9" s="19" customFormat="1" ht="15.75" customHeight="1" x14ac:dyDescent="0.2">
      <c r="A20" s="65">
        <v>444555666</v>
      </c>
      <c r="B20" s="66" t="s">
        <v>54</v>
      </c>
      <c r="C20" s="66" t="s">
        <v>49</v>
      </c>
      <c r="D20" s="66"/>
      <c r="E20" s="67">
        <v>45</v>
      </c>
      <c r="F20" s="67">
        <v>42</v>
      </c>
      <c r="G20" s="67">
        <v>29.45</v>
      </c>
      <c r="H20" s="67">
        <v>19.63</v>
      </c>
      <c r="I20" s="67">
        <v>45</v>
      </c>
    </row>
    <row r="21" spans="1:9" s="19" customFormat="1" ht="15.75" customHeight="1" x14ac:dyDescent="0.2">
      <c r="A21" s="5"/>
      <c r="B21" s="5"/>
      <c r="C21" s="5"/>
      <c r="D21" s="5"/>
      <c r="E21" s="6"/>
      <c r="F21" s="6"/>
      <c r="G21" s="6"/>
      <c r="H21" s="6"/>
      <c r="I21" s="6"/>
    </row>
    <row r="22" spans="1:9" s="19" customFormat="1" ht="15.75" customHeight="1" x14ac:dyDescent="0.2">
      <c r="A22" s="5"/>
      <c r="B22" s="5"/>
      <c r="C22" s="5"/>
      <c r="D22" s="5"/>
      <c r="E22" s="6"/>
      <c r="F22" s="6"/>
      <c r="G22" s="6"/>
      <c r="H22" s="6"/>
      <c r="I22" s="6"/>
    </row>
    <row r="23" spans="1:9" s="19" customFormat="1" ht="15.75" customHeight="1" x14ac:dyDescent="0.2">
      <c r="A23" s="5"/>
      <c r="B23" s="5"/>
      <c r="C23" s="5"/>
      <c r="D23" s="5"/>
      <c r="E23" s="6"/>
      <c r="F23" s="6"/>
      <c r="G23" s="6"/>
      <c r="H23" s="6"/>
      <c r="I23" s="6"/>
    </row>
    <row r="24" spans="1:9" s="19" customFormat="1" ht="15.75" customHeight="1" x14ac:dyDescent="0.2">
      <c r="A24" s="5"/>
      <c r="B24" s="5"/>
      <c r="C24" s="5"/>
      <c r="D24" s="5"/>
      <c r="E24" s="6"/>
      <c r="F24" s="6"/>
      <c r="G24" s="6"/>
      <c r="H24" s="6"/>
      <c r="I24" s="6"/>
    </row>
    <row r="25" spans="1:9" s="19" customFormat="1" ht="15.75" customHeight="1" x14ac:dyDescent="0.2">
      <c r="A25" s="5"/>
      <c r="B25" s="5"/>
      <c r="C25" s="5"/>
      <c r="D25" s="5"/>
      <c r="E25" s="6"/>
      <c r="F25" s="6"/>
      <c r="G25" s="6"/>
      <c r="H25" s="6"/>
      <c r="I25" s="6"/>
    </row>
    <row r="26" spans="1:9" s="19" customFormat="1" ht="15.75" customHeight="1" x14ac:dyDescent="0.2">
      <c r="A26" s="5"/>
      <c r="B26" s="5"/>
      <c r="C26" s="5"/>
      <c r="D26" s="5"/>
      <c r="E26" s="6"/>
      <c r="F26" s="6"/>
      <c r="G26" s="6"/>
      <c r="H26" s="6"/>
      <c r="I26" s="6"/>
    </row>
    <row r="27" spans="1:9" s="19" customFormat="1" ht="15.75" customHeight="1" x14ac:dyDescent="0.2">
      <c r="A27" s="5"/>
      <c r="B27" s="5"/>
      <c r="C27" s="5"/>
      <c r="D27" s="5"/>
      <c r="E27" s="6"/>
      <c r="F27" s="6"/>
      <c r="G27" s="6"/>
      <c r="H27" s="6"/>
      <c r="I27" s="6"/>
    </row>
    <row r="28" spans="1:9" s="19" customFormat="1" ht="15.75" customHeight="1" x14ac:dyDescent="0.2">
      <c r="A28" s="5"/>
      <c r="B28" s="5"/>
      <c r="C28" s="5"/>
      <c r="D28" s="5"/>
      <c r="E28" s="6"/>
      <c r="F28" s="6"/>
      <c r="G28" s="6"/>
      <c r="H28" s="6"/>
      <c r="I28" s="6"/>
    </row>
    <row r="29" spans="1:9" s="19" customFormat="1" ht="15.75" customHeight="1" x14ac:dyDescent="0.2">
      <c r="A29" s="5"/>
      <c r="B29" s="5"/>
      <c r="C29" s="5"/>
      <c r="D29" s="5"/>
      <c r="E29" s="6"/>
      <c r="F29" s="6"/>
      <c r="G29" s="6"/>
      <c r="H29" s="6"/>
      <c r="I29" s="6"/>
    </row>
    <row r="30" spans="1:9" s="19" customFormat="1" ht="15.75" customHeight="1" x14ac:dyDescent="0.2">
      <c r="A30" s="5"/>
      <c r="B30" s="5"/>
      <c r="C30" s="5"/>
      <c r="D30" s="5"/>
      <c r="E30" s="6"/>
      <c r="F30" s="6"/>
      <c r="G30" s="6"/>
      <c r="H30" s="6"/>
      <c r="I30" s="6"/>
    </row>
    <row r="31" spans="1:9" s="19" customFormat="1" ht="15.75" customHeight="1" x14ac:dyDescent="0.2">
      <c r="A31" s="5"/>
      <c r="B31" s="5"/>
      <c r="C31" s="5"/>
      <c r="D31" s="5"/>
      <c r="E31" s="6"/>
      <c r="F31" s="6"/>
      <c r="G31" s="6"/>
      <c r="H31" s="6"/>
      <c r="I31" s="6"/>
    </row>
    <row r="32" spans="1:9" s="19" customFormat="1" ht="15.75" customHeight="1" x14ac:dyDescent="0.2">
      <c r="A32" s="5"/>
      <c r="B32" s="5"/>
      <c r="C32" s="5"/>
      <c r="D32" s="5"/>
      <c r="E32" s="6"/>
      <c r="F32" s="6"/>
      <c r="G32" s="6"/>
      <c r="H32" s="6"/>
      <c r="I32" s="6"/>
    </row>
    <row r="33" spans="1:10" s="19" customFormat="1" ht="15.75" customHeight="1" x14ac:dyDescent="0.2">
      <c r="A33" s="5"/>
      <c r="B33" s="5"/>
      <c r="C33" s="5"/>
      <c r="D33" s="5"/>
      <c r="E33" s="6"/>
      <c r="F33" s="6"/>
      <c r="G33" s="6"/>
      <c r="H33" s="6"/>
      <c r="I33" s="6"/>
    </row>
    <row r="34" spans="1:10" s="19" customFormat="1" ht="15.75" customHeight="1" x14ac:dyDescent="0.2">
      <c r="A34" s="5"/>
      <c r="B34" s="5"/>
      <c r="C34" s="5"/>
      <c r="D34" s="5"/>
      <c r="E34" s="6"/>
      <c r="F34" s="6"/>
      <c r="G34" s="6"/>
      <c r="H34" s="6"/>
      <c r="I34" s="6"/>
    </row>
    <row r="35" spans="1:10" s="19" customFormat="1" ht="15.75" customHeight="1" x14ac:dyDescent="0.2">
      <c r="A35" s="5"/>
      <c r="B35" s="5"/>
      <c r="C35" s="5"/>
      <c r="D35" s="5"/>
      <c r="E35" s="6"/>
      <c r="F35" s="6"/>
      <c r="G35" s="6"/>
      <c r="H35" s="6"/>
      <c r="I35" s="6"/>
    </row>
    <row r="36" spans="1:10" s="19" customFormat="1" ht="15.75" customHeight="1" x14ac:dyDescent="0.2">
      <c r="A36" s="5"/>
      <c r="B36" s="5"/>
      <c r="C36" s="5"/>
      <c r="D36" s="5"/>
      <c r="E36" s="6"/>
      <c r="F36" s="6"/>
      <c r="G36" s="6"/>
      <c r="H36" s="6"/>
      <c r="I36" s="6"/>
    </row>
    <row r="37" spans="1:10" s="19" customFormat="1" ht="16.5" customHeight="1" thickBot="1" x14ac:dyDescent="0.25">
      <c r="A37" s="46"/>
      <c r="B37" s="46"/>
      <c r="C37" s="46"/>
      <c r="D37" s="46"/>
      <c r="E37" s="28"/>
      <c r="F37" s="28"/>
      <c r="G37" s="28"/>
      <c r="H37" s="28"/>
      <c r="I37" s="28"/>
    </row>
    <row r="38" spans="1:10" ht="15.75" thickTop="1" x14ac:dyDescent="0.2">
      <c r="A38" s="47"/>
      <c r="B38" s="48" t="s">
        <v>5</v>
      </c>
      <c r="C38" s="49"/>
      <c r="D38" s="49"/>
      <c r="E38" s="49">
        <f>SUM(E17:E37)</f>
        <v>774.13</v>
      </c>
      <c r="F38" s="49">
        <f>SUM(F17:F37)</f>
        <v>168</v>
      </c>
      <c r="G38" s="49">
        <f>SUM(G17:G37)</f>
        <v>544.36000000000013</v>
      </c>
      <c r="H38" s="49">
        <f>SUM(H17:H37)</f>
        <v>362.9</v>
      </c>
      <c r="I38" s="50">
        <f>SUM(I17:I37)</f>
        <v>653.75</v>
      </c>
    </row>
    <row r="39" spans="1:10" x14ac:dyDescent="0.2">
      <c r="A39" s="20" t="s">
        <v>21</v>
      </c>
      <c r="B39" s="21"/>
      <c r="C39" s="21"/>
      <c r="D39" s="21"/>
      <c r="E39" s="7"/>
      <c r="F39" s="8"/>
      <c r="G39" s="21"/>
      <c r="H39" s="21"/>
      <c r="I39" s="21"/>
      <c r="J39" s="21"/>
    </row>
    <row r="40" spans="1:10" x14ac:dyDescent="0.2">
      <c r="A40" s="21"/>
      <c r="B40" s="21"/>
      <c r="C40" s="21"/>
      <c r="D40" s="21"/>
      <c r="E40" s="7"/>
      <c r="F40" s="8"/>
      <c r="G40" s="21"/>
      <c r="H40" s="21"/>
      <c r="I40" s="21"/>
      <c r="J40" s="21"/>
    </row>
    <row r="41" spans="1:10" x14ac:dyDescent="0.2">
      <c r="A41" s="11" t="s">
        <v>6</v>
      </c>
      <c r="B41" s="21"/>
      <c r="D41" s="24"/>
      <c r="E41" s="7" t="s">
        <v>28</v>
      </c>
      <c r="F41" s="10"/>
      <c r="G41" s="8" t="s">
        <v>7</v>
      </c>
      <c r="H41" s="24">
        <f>D41*F41</f>
        <v>0</v>
      </c>
      <c r="I41" s="21"/>
      <c r="J41" s="64" t="s">
        <v>50</v>
      </c>
    </row>
    <row r="42" spans="1:10" x14ac:dyDescent="0.2">
      <c r="A42" s="11" t="s">
        <v>8</v>
      </c>
      <c r="B42" s="7" t="s">
        <v>9</v>
      </c>
      <c r="D42" s="40"/>
      <c r="E42" s="2"/>
      <c r="F42" s="10"/>
      <c r="G42" s="8" t="s">
        <v>7</v>
      </c>
      <c r="H42" s="24">
        <f>F38</f>
        <v>168</v>
      </c>
      <c r="I42" s="21"/>
      <c r="J42" s="21"/>
    </row>
    <row r="43" spans="1:10" x14ac:dyDescent="0.2">
      <c r="A43" s="21"/>
      <c r="B43" s="7" t="s">
        <v>10</v>
      </c>
      <c r="D43" s="40"/>
      <c r="E43" s="2"/>
      <c r="F43" s="10"/>
      <c r="G43" s="8" t="s">
        <v>7</v>
      </c>
      <c r="H43" s="24">
        <f>G38</f>
        <v>544.36000000000013</v>
      </c>
      <c r="I43" s="21"/>
      <c r="J43" s="21"/>
    </row>
    <row r="44" spans="1:10" x14ac:dyDescent="0.2">
      <c r="A44" s="21"/>
      <c r="B44" s="7" t="s">
        <v>11</v>
      </c>
      <c r="D44" s="40"/>
      <c r="E44" s="2"/>
      <c r="F44" s="10"/>
      <c r="G44" s="8" t="s">
        <v>7</v>
      </c>
      <c r="H44" s="24">
        <f>H38</f>
        <v>362.9</v>
      </c>
      <c r="I44" s="21"/>
      <c r="J44" s="21"/>
    </row>
    <row r="45" spans="1:10" x14ac:dyDescent="0.2">
      <c r="A45" s="11" t="s">
        <v>12</v>
      </c>
      <c r="B45" s="21"/>
      <c r="D45" s="24">
        <f>I38</f>
        <v>653.75</v>
      </c>
      <c r="E45" s="7" t="s">
        <v>29</v>
      </c>
      <c r="F45" s="10">
        <v>0.35</v>
      </c>
      <c r="G45" s="8" t="s">
        <v>7</v>
      </c>
      <c r="H45" s="24">
        <f>D45*F45</f>
        <v>228.81249999999997</v>
      </c>
      <c r="I45" s="21"/>
      <c r="J45" s="21"/>
    </row>
    <row r="46" spans="1:10" x14ac:dyDescent="0.2">
      <c r="A46" s="21"/>
      <c r="B46" s="21"/>
      <c r="E46" s="16"/>
      <c r="G46" s="7" t="s">
        <v>26</v>
      </c>
      <c r="I46" s="21"/>
      <c r="J46" s="25">
        <f>SUM(H41:H45)</f>
        <v>1304.0725000000002</v>
      </c>
    </row>
    <row r="47" spans="1:10" x14ac:dyDescent="0.2">
      <c r="A47" s="11" t="s">
        <v>30</v>
      </c>
      <c r="B47" s="21"/>
      <c r="C47" s="21"/>
      <c r="D47" s="21"/>
      <c r="E47" s="7"/>
      <c r="F47" s="8"/>
      <c r="G47" s="21"/>
      <c r="H47" s="4"/>
      <c r="I47" s="21"/>
      <c r="J47" s="21"/>
    </row>
    <row r="48" spans="1:10" x14ac:dyDescent="0.2">
      <c r="A48" s="21"/>
      <c r="B48" s="52" t="s">
        <v>41</v>
      </c>
      <c r="C48" s="3"/>
      <c r="D48" s="24">
        <f>+I38</f>
        <v>653.75</v>
      </c>
      <c r="E48" s="7" t="s">
        <v>29</v>
      </c>
      <c r="F48" s="10">
        <v>2.8</v>
      </c>
      <c r="G48" s="9" t="s">
        <v>7</v>
      </c>
      <c r="H48" s="24">
        <f>D48*F48</f>
        <v>1830.4999999999998</v>
      </c>
    </row>
    <row r="49" spans="1:10" x14ac:dyDescent="0.2">
      <c r="A49" s="21"/>
      <c r="B49" s="52" t="s">
        <v>62</v>
      </c>
      <c r="C49" s="4"/>
      <c r="D49" s="24">
        <f>+I38</f>
        <v>653.75</v>
      </c>
      <c r="E49" s="7" t="s">
        <v>29</v>
      </c>
      <c r="F49" s="10">
        <v>0.9</v>
      </c>
      <c r="G49" s="9" t="s">
        <v>7</v>
      </c>
      <c r="H49" s="24">
        <f>D49*F49</f>
        <v>588.375</v>
      </c>
    </row>
    <row r="50" spans="1:10" x14ac:dyDescent="0.2">
      <c r="A50" s="21"/>
      <c r="B50" s="21"/>
      <c r="C50" s="21"/>
      <c r="D50" s="21"/>
      <c r="E50" s="7"/>
      <c r="F50" s="8"/>
      <c r="G50" s="7" t="s">
        <v>27</v>
      </c>
      <c r="H50" s="21"/>
      <c r="I50" s="21"/>
      <c r="J50" s="26">
        <f>SUM(H48:H49)</f>
        <v>2418.875</v>
      </c>
    </row>
    <row r="51" spans="1:10" x14ac:dyDescent="0.2">
      <c r="A51" s="21"/>
      <c r="B51" s="21"/>
      <c r="C51" s="21"/>
      <c r="D51" s="21"/>
      <c r="E51" s="7"/>
      <c r="F51" s="8"/>
      <c r="G51" s="21"/>
      <c r="H51" s="21"/>
      <c r="I51" s="21"/>
      <c r="J51" s="4"/>
    </row>
    <row r="52" spans="1:10" x14ac:dyDescent="0.2">
      <c r="A52" s="21"/>
      <c r="B52" s="21"/>
      <c r="C52" s="21"/>
      <c r="D52" s="21"/>
      <c r="E52" s="7"/>
      <c r="F52" s="8"/>
      <c r="G52" s="54"/>
      <c r="H52" s="21"/>
      <c r="I52" s="21"/>
      <c r="J52" s="21"/>
    </row>
    <row r="53" spans="1:10" x14ac:dyDescent="0.2">
      <c r="A53" s="21"/>
      <c r="B53" s="51" t="s">
        <v>37</v>
      </c>
      <c r="C53" s="21"/>
      <c r="D53" s="24">
        <f>I38</f>
        <v>653.75</v>
      </c>
      <c r="E53" s="7" t="s">
        <v>28</v>
      </c>
      <c r="F53" s="10">
        <v>0.04</v>
      </c>
      <c r="G53" s="9" t="s">
        <v>7</v>
      </c>
      <c r="H53" s="24">
        <f>D53*F53</f>
        <v>26.150000000000002</v>
      </c>
      <c r="I53" s="27"/>
      <c r="J53" s="26">
        <f>H53</f>
        <v>26.150000000000002</v>
      </c>
    </row>
    <row r="54" spans="1:10" x14ac:dyDescent="0.2">
      <c r="A54" s="21"/>
      <c r="B54" s="54" t="s">
        <v>38</v>
      </c>
      <c r="C54" s="21"/>
      <c r="D54" s="24">
        <f>I38</f>
        <v>653.75</v>
      </c>
      <c r="E54" s="7" t="s">
        <v>28</v>
      </c>
      <c r="F54" s="10">
        <v>0.02</v>
      </c>
      <c r="G54" s="9" t="s">
        <v>7</v>
      </c>
      <c r="H54" s="24">
        <f>D54*F54</f>
        <v>13.075000000000001</v>
      </c>
      <c r="I54" s="27"/>
      <c r="J54" s="26">
        <f>H54</f>
        <v>13.075000000000001</v>
      </c>
    </row>
    <row r="55" spans="1:10" x14ac:dyDescent="0.2">
      <c r="A55" s="21"/>
    </row>
    <row r="56" spans="1:10" x14ac:dyDescent="0.2">
      <c r="A56" s="21"/>
      <c r="B56" s="54"/>
      <c r="C56" s="21"/>
      <c r="D56" s="24"/>
      <c r="E56" s="7"/>
      <c r="F56" s="10"/>
      <c r="G56" s="9"/>
      <c r="H56" s="24"/>
      <c r="I56" s="27"/>
      <c r="J56" s="26"/>
    </row>
    <row r="57" spans="1:10" x14ac:dyDescent="0.2">
      <c r="A57" s="21"/>
      <c r="B57" s="54"/>
      <c r="C57" s="21"/>
      <c r="D57" s="24"/>
      <c r="E57" s="7"/>
      <c r="F57" s="54" t="s">
        <v>44</v>
      </c>
      <c r="G57" s="9"/>
      <c r="H57" s="24"/>
      <c r="I57" s="27"/>
      <c r="J57" s="26"/>
    </row>
    <row r="58" spans="1:10" x14ac:dyDescent="0.2">
      <c r="A58" s="21"/>
      <c r="B58" s="54" t="s">
        <v>55</v>
      </c>
      <c r="C58" s="21"/>
      <c r="D58" s="54"/>
      <c r="E58" s="57" t="s">
        <v>42</v>
      </c>
      <c r="F58" s="56"/>
      <c r="G58" s="57" t="s">
        <v>45</v>
      </c>
      <c r="H58" s="55">
        <v>0</v>
      </c>
      <c r="I58" s="27"/>
      <c r="J58" s="26">
        <f>H58</f>
        <v>0</v>
      </c>
    </row>
    <row r="59" spans="1:10" x14ac:dyDescent="0.2">
      <c r="E59" s="23"/>
      <c r="J59" s="63"/>
    </row>
    <row r="60" spans="1:10" x14ac:dyDescent="0.2">
      <c r="A60" s="41"/>
      <c r="B60" s="41"/>
      <c r="C60" s="41"/>
      <c r="D60" s="41" t="s">
        <v>31</v>
      </c>
      <c r="E60" s="42"/>
      <c r="F60" s="43"/>
      <c r="G60" s="41"/>
      <c r="H60" s="41"/>
      <c r="I60" s="41"/>
      <c r="J60" s="29">
        <f>SUM(J46:J58)</f>
        <v>3762.1725000000001</v>
      </c>
    </row>
  </sheetData>
  <phoneticPr fontId="18" type="noConversion"/>
  <pageMargins left="0.19685039370078741" right="0.19685039370078741" top="0.19685039370078741" bottom="0.19685039370078741" header="0" footer="0"/>
  <pageSetup scale="7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Remittance in Excel</vt:lpstr>
      <vt:lpstr>'Remittance in Excel'!Print_Area</vt:lpstr>
      <vt:lpstr>'Remittance in Excel'!Print_Area_MI</vt:lpstr>
    </vt:vector>
  </TitlesOfParts>
  <Company>D.A. Townley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DATOWNLEY</dc:creator>
  <cp:lastModifiedBy>Ryan Laird</cp:lastModifiedBy>
  <cp:lastPrinted>2022-03-25T22:22:12Z</cp:lastPrinted>
  <dcterms:created xsi:type="dcterms:W3CDTF">2003-04-15T18:30:46Z</dcterms:created>
  <dcterms:modified xsi:type="dcterms:W3CDTF">2025-04-16T19:11:16Z</dcterms:modified>
</cp:coreProperties>
</file>