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<sst xmlns="http://schemas.openxmlformats.org/spreadsheetml/2006/main" count="89" uniqueCount="72">
  <si>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</si>
  <si>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</si>
  <si>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</si>
  <si>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</si>
  <si>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</si>
  <si>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</si>
  <si>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</si>
  <si>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</si>
  <si>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</si>
  <si>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</si>
  <si>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</si>
  <si>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</si>
  <si>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</si>
  <si>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</si>
  <si>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</si>
  <si>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</si>
  <si>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</si>
  <si>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</si>
  <si>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</si>
  <si>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</si>
  <si>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</si>
  <si>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</si>
  <si>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</si>
  <si>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</si>
  <si>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</si>
  <si>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</si>
  <si>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</si>
  <si>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</si>
  <si>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</si>
  <si>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</si>
  <si>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</si>
  <si>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</si>
  <si>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</si>
  <si>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</si>
  <si>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</si>
  <si>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</si>
  <si>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</si>
  <si>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</si>
  <si>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</si>
  <si>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</si>
  <si>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</si>
  <si>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</si>
  <si>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</si>
  <si>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</si>
  <si>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</si>
  <si>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</si>
  <si>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</si>
  <si>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</si>
  <si>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</si>
  <si>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</si>
  <si>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</si>
  <si>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</si>
  <si>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</si>
  <si>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</si>
  <si>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</si>
  <si>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</si>
  <si>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</si>
  <si>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</si>
  <si>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</si>
  <si>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</si>
  <si>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E-Mail: </t>
  </si>
  <si>
    <t>jdoe@??.com</t>
  </si>
  <si>
    <t>Employee Assistance Fund</t>
  </si>
  <si>
    <t>PACIFIC HEAT TREATMENT</t>
  </si>
  <si>
    <t xml:space="preserve"> PROBATION FULL</t>
  </si>
  <si>
    <t>PROBATIONARY EMPLOYEES UNDER 500 HRS</t>
  </si>
  <si>
    <t>RETIREE</t>
  </si>
  <si>
    <t>Retiree Plan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</si>
  <si>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</si>
  <si>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</si>
  <si>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</si>
  <si>
    <t>Full Plan - Probationary (120 hrs and over 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</si>
</sst>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9" sqref="B9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214843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20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19</v>
      </c>
      <c r="E2" s="50"/>
      <c r="F2" s="50"/>
      <c r="G2" s="49"/>
    </row>
    <row r="3" spans="1:7" s="20" customFormat="1" ht="20.25">
      <c r="A3" s="19"/>
      <c r="B3" s="48" t="s">
        <v>21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30</v>
      </c>
      <c r="B5" s="39" t="s">
        <v>58</v>
      </c>
      <c r="C5" s="21"/>
      <c r="D5" s="21"/>
      <c r="E5" s="22"/>
      <c r="F5" s="22"/>
      <c r="G5" s="56" t="s">
        <v>32</v>
      </c>
      <c r="H5" s="24" t="s">
        <v>57</v>
      </c>
      <c r="I5" s="21"/>
      <c r="J5" s="21"/>
    </row>
    <row r="6" spans="1:10" ht="15">
      <c r="A6" s="56" t="s">
        <v>23</v>
      </c>
      <c r="B6" s="40" t="s">
        <v>31</v>
      </c>
      <c r="C6" s="27" t="s">
        <v>63</v>
      </c>
      <c r="D6" s="21"/>
      <c r="E6" s="22"/>
      <c r="F6" s="22"/>
      <c r="G6" s="57" t="s">
        <v>60</v>
      </c>
      <c r="H6" s="24" t="s">
        <v>61</v>
      </c>
      <c r="I6" s="21"/>
      <c r="J6" s="21"/>
    </row>
    <row r="7" spans="1:10" ht="15">
      <c r="A7" s="57"/>
      <c r="B7" s="41" t="s">
        <v>56</v>
      </c>
      <c r="C7" s="27" t="s">
        <v>65</v>
      </c>
      <c r="D7" s="21"/>
      <c r="E7" s="22"/>
      <c r="F7" s="22"/>
      <c r="G7" s="56" t="s">
        <v>24</v>
      </c>
      <c r="H7" s="24" t="s">
        <v>33</v>
      </c>
      <c r="I7" s="21"/>
      <c r="J7" s="21"/>
    </row>
    <row r="8" spans="1:10" ht="15">
      <c r="A8" s="56" t="s">
        <v>22</v>
      </c>
      <c r="B8" s="42">
        <v>43831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25</v>
      </c>
      <c r="C9" s="44" t="s">
        <v>1</v>
      </c>
      <c r="D9" s="67" t="s">
        <v>66</v>
      </c>
      <c r="E9" s="45" t="s">
        <v>28</v>
      </c>
      <c r="F9" s="45"/>
      <c r="G9" s="44" t="s">
        <v>2</v>
      </c>
      <c r="H9" s="44" t="s">
        <v>3</v>
      </c>
      <c r="I9" s="44" t="s">
        <v>4</v>
      </c>
      <c r="J9" s="44" t="s">
        <v>5</v>
      </c>
    </row>
    <row r="10" spans="1:10" s="25" customFormat="1" ht="16.5" customHeight="1" thickBot="1">
      <c r="A10" s="46" t="s">
        <v>26</v>
      </c>
      <c r="B10" s="46" t="s">
        <v>59</v>
      </c>
      <c r="C10" s="46" t="s">
        <v>6</v>
      </c>
      <c r="D10" s="68" t="s">
        <v>7</v>
      </c>
      <c r="E10" s="47" t="s">
        <v>64</v>
      </c>
      <c r="F10" s="47" t="s">
        <v>27</v>
      </c>
      <c r="G10" s="46" t="s">
        <v>8</v>
      </c>
      <c r="H10" s="46" t="s">
        <v>8</v>
      </c>
      <c r="I10" s="46" t="s">
        <v>8</v>
      </c>
      <c r="J10" s="46" t="s">
        <v>9</v>
      </c>
    </row>
    <row r="11" spans="1:10" s="26" customFormat="1" ht="16.5" customHeight="1" thickTop="1">
      <c r="A11" s="7" t="s">
        <v>48</v>
      </c>
      <c r="B11" s="7" t="s">
        <v>52</v>
      </c>
      <c r="C11" s="8"/>
      <c r="D11" s="9">
        <v>375</v>
      </c>
      <c r="E11" s="10" t="s">
        <v>34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49</v>
      </c>
      <c r="B12" s="8" t="s">
        <v>53</v>
      </c>
      <c r="C12" s="8"/>
      <c r="D12" s="9">
        <v>72</v>
      </c>
      <c r="E12" s="10"/>
      <c r="F12" s="10" t="s">
        <v>34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50</v>
      </c>
      <c r="B13" s="8" t="s">
        <v>54</v>
      </c>
      <c r="C13" s="8"/>
      <c r="D13" s="9">
        <v>150</v>
      </c>
      <c r="E13" s="10" t="s">
        <v>34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51</v>
      </c>
      <c r="B14" s="8" t="s">
        <v>55</v>
      </c>
      <c r="C14" s="8"/>
      <c r="D14" s="9">
        <v>375</v>
      </c>
      <c r="E14" s="10" t="s">
        <v>34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10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160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40</v>
      </c>
      <c r="F35" s="17">
        <v>6.5</v>
      </c>
      <c r="G35" s="13" t="s">
        <v>12</v>
      </c>
      <c r="H35" s="31"/>
      <c r="I35" s="28"/>
      <c r="J35" s="28"/>
    </row>
    <row r="36" spans="1:10" ht="15">
      <c r="A36" s="18" t="s">
        <v>13</v>
      </c>
      <c r="B36" s="12" t="s">
        <v>14</v>
      </c>
      <c r="D36" s="51"/>
      <c r="E36" s="3"/>
      <c r="F36" s="17"/>
      <c r="G36" s="13" t="s">
        <v>12</v>
      </c>
      <c r="H36" s="31">
        <f>G32</f>
        <v>160</v>
      </c>
      <c r="I36" s="28"/>
      <c r="J36" s="28"/>
    </row>
    <row r="37" spans="1:10" ht="15">
      <c r="A37" s="28"/>
      <c r="B37" s="12" t="s">
        <v>15</v>
      </c>
      <c r="D37" s="51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51"/>
      <c r="E38" s="3"/>
      <c r="F38" s="17"/>
      <c r="G38" s="13" t="s">
        <v>12</v>
      </c>
      <c r="H38" s="31">
        <f>I32</f>
        <v>143.31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41</v>
      </c>
      <c r="F39" s="17">
        <v>0.75</v>
      </c>
      <c r="G39" s="13" t="s">
        <v>12</v>
      </c>
      <c r="H39" s="31">
        <f>D39*F39</f>
        <v>579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2">
        <f>SUM(H35:H39)</f>
        <v>1097.27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71</v>
      </c>
      <c r="C42" s="4"/>
      <c r="D42" s="14">
        <v>376.75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1">
        <f>SUM(D42:D43)</f>
        <v>376.75</v>
      </c>
      <c r="E44" s="12" t="s">
        <v>36</v>
      </c>
      <c r="F44" s="13"/>
      <c r="G44" s="16" t="s">
        <v>12</v>
      </c>
      <c r="H44" s="31">
        <f>C44*D44</f>
        <v>1130.25</v>
      </c>
    </row>
    <row r="45" spans="1:10" ht="15">
      <c r="A45" s="28"/>
      <c r="B45" s="12" t="s">
        <v>18</v>
      </c>
      <c r="C45" s="33">
        <f>F32</f>
        <v>1</v>
      </c>
      <c r="D45" s="72">
        <v>49.7</v>
      </c>
      <c r="E45" s="12" t="s">
        <v>47</v>
      </c>
      <c r="F45" s="5"/>
      <c r="G45" s="13" t="s">
        <v>12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4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70" t="s">
        <v>70</v>
      </c>
      <c r="H48" s="28"/>
      <c r="I48" s="28"/>
      <c r="J48" s="28"/>
    </row>
    <row r="49" spans="1:10" ht="15">
      <c r="A49" s="28"/>
      <c r="B49" s="65" t="s">
        <v>67</v>
      </c>
      <c r="C49" s="28"/>
      <c r="D49" s="31">
        <f>D32</f>
        <v>972</v>
      </c>
      <c r="E49" s="12" t="s">
        <v>40</v>
      </c>
      <c r="F49" s="17">
        <v>0.35</v>
      </c>
      <c r="G49" s="16" t="s">
        <v>12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62</v>
      </c>
      <c r="C50" s="28"/>
      <c r="D50" s="31">
        <f>J32</f>
        <v>772</v>
      </c>
      <c r="E50" s="12" t="s">
        <v>40</v>
      </c>
      <c r="F50" s="17">
        <v>0.04</v>
      </c>
      <c r="G50" s="16" t="s">
        <v>12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70" t="s">
        <v>69</v>
      </c>
      <c r="C51" s="28"/>
      <c r="D51" s="31">
        <f>J32</f>
        <v>772</v>
      </c>
      <c r="E51" s="12" t="s">
        <v>40</v>
      </c>
      <c r="F51" s="17">
        <v>0.02</v>
      </c>
      <c r="G51" s="16" t="s">
        <v>12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45</v>
      </c>
      <c r="E53" s="53"/>
      <c r="F53" s="54"/>
      <c r="G53" s="52"/>
      <c r="H53" s="52"/>
      <c r="I53" s="52"/>
      <c r="J53" s="38">
        <f>SUM(J40:J51)</f>
        <v>2663.7400000000002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43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9" t="s">
        <v>42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9" t="s">
        <v>68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2012-07-12T23:23:15Z</cp:lastPrinted>
  <dcterms:created xsi:type="dcterms:W3CDTF">2003-04-15T18:30:46Z</dcterms:created>
  <dcterms:modified xsi:type="dcterms:W3CDTF">2020-01-16T20:45:15Z</dcterms:modified>
  <cp:category/>
  <cp:version/>
  <cp:contentType/>
  <cp:contentStatus/>
</cp:coreProperties>
</file>