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<sst xmlns="http://schemas.openxmlformats.org/spreadsheetml/2006/main" count="90" uniqueCount="73">
  <si>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</si>
  <si>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</si>
  <si>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</si>
  <si>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</si>
  <si>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</si>
  <si>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</si>
  <si>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</si>
  <si>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</si>
  <si>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</si>
  <si>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</si>
  <si>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</si>
  <si>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</si>
  <si>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</si>
  <si>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</si>
  <si>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</si>
  <si>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</si>
  <si>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</si>
  <si>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</si>
  <si>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</si>
  <si>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</si>
  <si>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</si>
  <si>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</si>
  <si>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</si>
  <si>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</si>
  <si>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</si>
  <si>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</si>
  <si>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</si>
  <si>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</si>
  <si>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</si>
  <si>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</si>
  <si>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</si>
  <si>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</si>
  <si>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</si>
  <si>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</si>
  <si>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</si>
  <si>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</si>
  <si>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</si>
  <si>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</si>
  <si>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</si>
  <si>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</si>
  <si>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</si>
  <si>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</si>
  <si>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</si>
  <si>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</si>
  <si>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</si>
  <si>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</si>
  <si>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</si>
  <si>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</si>
  <si>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</si>
  <si>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</si>
  <si>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</si>
  <si>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</si>
  <si>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</si>
  <si>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</si>
  <si>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</si>
  <si>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</si>
  <si>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</si>
  <si>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</si>
  <si>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</si>
  <si>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</si>
  <si>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NS   V1Y 0Z2</t>
  </si>
  <si>
    <t xml:space="preserve">E-Mail: </t>
  </si>
  <si>
    <t>jdoe@??.com</t>
  </si>
  <si>
    <t xml:space="preserve"> </t>
  </si>
  <si>
    <t>Employee Assistance Fund</t>
  </si>
  <si>
    <t>ATLANTIC HEAT TREATMENT</t>
  </si>
  <si>
    <t>PROBATIONARY MEMBERS</t>
  </si>
  <si>
    <t>PROBATION FULL</t>
  </si>
  <si>
    <t>Full Plan - Probationary (over 120 hrs)</t>
  </si>
  <si>
    <t>Retiree Plan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</si>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</sst>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72" fontId="49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55" applyFont="1" applyProtection="1">
      <alignment/>
      <protection locked="0"/>
    </xf>
    <xf numFmtId="0" fontId="0" fillId="0" borderId="0" xfId="55">
      <alignment/>
      <protection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G15" sqref="G1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7" width="7.4453125" style="23" customWidth="1"/>
    <col min="8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21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20</v>
      </c>
      <c r="E2" s="49"/>
      <c r="F2" s="49"/>
      <c r="G2" s="48"/>
    </row>
    <row r="3" spans="1:7" s="20" customFormat="1" ht="20.25">
      <c r="A3" s="19"/>
      <c r="B3" s="47" t="s">
        <v>22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31</v>
      </c>
      <c r="B5" s="38" t="s">
        <v>58</v>
      </c>
      <c r="C5" s="21"/>
      <c r="D5" s="21"/>
      <c r="E5" s="22"/>
      <c r="F5" s="22"/>
      <c r="G5" s="55" t="s">
        <v>33</v>
      </c>
      <c r="H5" s="24" t="s">
        <v>57</v>
      </c>
      <c r="I5" s="21"/>
      <c r="J5" s="21"/>
    </row>
    <row r="6" spans="1:10" ht="15">
      <c r="A6" s="55" t="s">
        <v>24</v>
      </c>
      <c r="B6" s="39" t="s">
        <v>32</v>
      </c>
      <c r="C6" s="27" t="s">
        <v>65</v>
      </c>
      <c r="D6" s="21"/>
      <c r="E6" s="22"/>
      <c r="F6" s="22"/>
      <c r="G6" s="56" t="s">
        <v>61</v>
      </c>
      <c r="H6" s="24" t="s">
        <v>62</v>
      </c>
      <c r="I6" s="21"/>
      <c r="J6" s="21"/>
    </row>
    <row r="7" spans="1:10" ht="15">
      <c r="A7" s="56"/>
      <c r="B7" s="40" t="s">
        <v>60</v>
      </c>
      <c r="C7" s="27" t="s">
        <v>66</v>
      </c>
      <c r="D7" s="21"/>
      <c r="E7" s="22"/>
      <c r="F7" s="22"/>
      <c r="G7" s="55" t="s">
        <v>25</v>
      </c>
      <c r="H7" s="24" t="s">
        <v>34</v>
      </c>
      <c r="I7" s="21"/>
      <c r="J7" s="21"/>
    </row>
    <row r="8" spans="1:10" ht="15">
      <c r="A8" s="55" t="s">
        <v>23</v>
      </c>
      <c r="B8" s="41">
        <v>43466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26</v>
      </c>
      <c r="C9" s="43" t="s">
        <v>1</v>
      </c>
      <c r="D9" s="43" t="s">
        <v>2</v>
      </c>
      <c r="E9" s="44" t="s">
        <v>29</v>
      </c>
      <c r="F9" s="44"/>
      <c r="G9" s="43" t="s">
        <v>3</v>
      </c>
      <c r="H9" s="43" t="s">
        <v>4</v>
      </c>
      <c r="I9" s="43" t="s">
        <v>5</v>
      </c>
      <c r="J9" s="43" t="s">
        <v>6</v>
      </c>
    </row>
    <row r="10" spans="1:10" s="25" customFormat="1" ht="16.5" customHeight="1" thickBot="1">
      <c r="A10" s="45" t="s">
        <v>27</v>
      </c>
      <c r="B10" s="45" t="s">
        <v>59</v>
      </c>
      <c r="C10" s="45" t="s">
        <v>7</v>
      </c>
      <c r="D10" s="45" t="s">
        <v>8</v>
      </c>
      <c r="E10" s="46" t="s">
        <v>67</v>
      </c>
      <c r="F10" s="46" t="s">
        <v>28</v>
      </c>
      <c r="G10" s="45" t="s">
        <v>9</v>
      </c>
      <c r="H10" s="45" t="s">
        <v>9</v>
      </c>
      <c r="I10" s="45" t="s">
        <v>9</v>
      </c>
      <c r="J10" s="45" t="s">
        <v>10</v>
      </c>
    </row>
    <row r="11" spans="1:10" s="26" customFormat="1" ht="16.5" customHeight="1" thickTop="1">
      <c r="A11" s="7" t="s">
        <v>49</v>
      </c>
      <c r="B11" s="7" t="s">
        <v>53</v>
      </c>
      <c r="C11" s="8"/>
      <c r="D11" s="9">
        <v>375</v>
      </c>
      <c r="E11" s="10" t="s">
        <v>35</v>
      </c>
      <c r="F11" s="10"/>
      <c r="G11" s="9">
        <v>40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50</v>
      </c>
      <c r="B12" s="8" t="s">
        <v>54</v>
      </c>
      <c r="C12" s="8"/>
      <c r="D12" s="9">
        <v>72</v>
      </c>
      <c r="E12" s="10"/>
      <c r="F12" s="10" t="s">
        <v>35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51</v>
      </c>
      <c r="B13" s="8" t="s">
        <v>55</v>
      </c>
      <c r="C13" s="8"/>
      <c r="D13" s="9">
        <v>150</v>
      </c>
      <c r="E13" s="10" t="s">
        <v>35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52</v>
      </c>
      <c r="B14" s="8" t="s">
        <v>56</v>
      </c>
      <c r="C14" s="8"/>
      <c r="D14" s="9">
        <v>375</v>
      </c>
      <c r="E14" s="10" t="s">
        <v>35</v>
      </c>
      <c r="F14" s="10"/>
      <c r="G14" s="9">
        <v>40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5"/>
      <c r="E31" s="35"/>
      <c r="F31" s="59"/>
      <c r="G31" s="35"/>
      <c r="H31" s="35"/>
      <c r="I31" s="35"/>
      <c r="J31" s="35"/>
    </row>
    <row r="32" spans="1:10" ht="15.75" thickTop="1">
      <c r="A32" s="60"/>
      <c r="B32" s="61" t="s">
        <v>11</v>
      </c>
      <c r="C32" s="62"/>
      <c r="D32" s="62">
        <f>SUM(D11:D31)</f>
        <v>972</v>
      </c>
      <c r="E32" s="36">
        <f>COUNTIF(E11:E31,"X")</f>
        <v>3</v>
      </c>
      <c r="F32" s="63">
        <f>COUNTIF(F11:F31,"X")</f>
        <v>1</v>
      </c>
      <c r="G32" s="62">
        <f>SUM(G11:G31)</f>
        <v>160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41</v>
      </c>
      <c r="F35" s="17">
        <v>7</v>
      </c>
      <c r="G35" s="13" t="s">
        <v>13</v>
      </c>
      <c r="H35" s="30">
        <f>D35*F35</f>
        <v>6804</v>
      </c>
      <c r="I35" s="28"/>
      <c r="J35" s="28"/>
    </row>
    <row r="36" spans="1:10" ht="15">
      <c r="A36" s="18" t="s">
        <v>14</v>
      </c>
      <c r="B36" s="12" t="s">
        <v>15</v>
      </c>
      <c r="D36" s="50"/>
      <c r="E36" s="3"/>
      <c r="F36" s="17"/>
      <c r="G36" s="13" t="s">
        <v>13</v>
      </c>
      <c r="H36" s="30">
        <f>G32</f>
        <v>160</v>
      </c>
      <c r="I36" s="28"/>
      <c r="J36" s="28"/>
    </row>
    <row r="37" spans="1:10" ht="15">
      <c r="A37" s="28"/>
      <c r="B37" s="12" t="s">
        <v>16</v>
      </c>
      <c r="D37" s="50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50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42</v>
      </c>
      <c r="F39" s="17">
        <v>0.75</v>
      </c>
      <c r="G39" s="13" t="s">
        <v>13</v>
      </c>
      <c r="H39" s="30">
        <f>D39*F39</f>
        <v>579</v>
      </c>
      <c r="I39" s="28"/>
      <c r="J39" s="28"/>
    </row>
    <row r="40" spans="1:10" ht="15">
      <c r="A40" s="28"/>
      <c r="B40" s="28"/>
      <c r="E40" s="23"/>
      <c r="G40" s="12" t="s">
        <v>38</v>
      </c>
      <c r="I40" s="28"/>
      <c r="J40" s="31">
        <f>SUM(H35:H39)</f>
        <v>7901.27</v>
      </c>
    </row>
    <row r="41" spans="1:10" ht="15">
      <c r="A41" s="18" t="s">
        <v>45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7" t="s">
        <v>68</v>
      </c>
      <c r="C42" s="4"/>
      <c r="D42" s="14">
        <v>376.75</v>
      </c>
      <c r="E42" s="12" t="s">
        <v>36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47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2">
        <f>SUM(D42:D43)</f>
        <v>376.75</v>
      </c>
      <c r="E44" s="12" t="s">
        <v>37</v>
      </c>
      <c r="F44" s="13"/>
      <c r="G44" s="16" t="s">
        <v>13</v>
      </c>
      <c r="H44" s="30">
        <f>C44*D44</f>
        <v>1130.25</v>
      </c>
    </row>
    <row r="45" spans="1:10" ht="15">
      <c r="A45" s="28"/>
      <c r="B45" s="12" t="s">
        <v>19</v>
      </c>
      <c r="C45" s="32">
        <f>F32</f>
        <v>1</v>
      </c>
      <c r="D45" s="73">
        <v>49.7</v>
      </c>
      <c r="E45" s="12" t="s">
        <v>48</v>
      </c>
      <c r="F45" s="5"/>
      <c r="G45" s="13" t="s">
        <v>13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39</v>
      </c>
      <c r="H46" s="28"/>
      <c r="I46" s="28"/>
      <c r="J46" s="33">
        <f>SUM(H44:H45)</f>
        <v>1179.95</v>
      </c>
    </row>
    <row r="47" spans="1:10" ht="15">
      <c r="A47" s="28"/>
      <c r="B47" s="28"/>
      <c r="C47" s="28"/>
      <c r="D47" s="28"/>
      <c r="E47" s="12"/>
      <c r="F47" s="13"/>
      <c r="G47" s="28" t="s">
        <v>40</v>
      </c>
      <c r="H47" s="28"/>
      <c r="I47" s="28"/>
      <c r="J47" s="57">
        <v>0</v>
      </c>
    </row>
    <row r="48" spans="1:10" ht="15">
      <c r="A48" s="28"/>
      <c r="B48" s="28"/>
      <c r="C48" s="28" t="s">
        <v>63</v>
      </c>
      <c r="D48" s="28"/>
      <c r="E48" s="12"/>
      <c r="F48" s="13"/>
      <c r="G48" s="69" t="s">
        <v>70</v>
      </c>
      <c r="H48" s="28"/>
      <c r="I48" s="28"/>
      <c r="J48" s="28"/>
    </row>
    <row r="49" spans="1:10" ht="15">
      <c r="A49" s="28"/>
      <c r="B49" s="65" t="s">
        <v>69</v>
      </c>
      <c r="C49" s="28"/>
      <c r="D49" s="30">
        <f>D32</f>
        <v>972</v>
      </c>
      <c r="E49" s="12" t="s">
        <v>41</v>
      </c>
      <c r="F49" s="17">
        <v>0.35</v>
      </c>
      <c r="G49" s="16" t="s">
        <v>13</v>
      </c>
      <c r="H49" s="30">
        <f>D49*F49</f>
        <v>340.2</v>
      </c>
      <c r="I49" s="34"/>
      <c r="J49" s="30">
        <f>H49</f>
        <v>340.2</v>
      </c>
    </row>
    <row r="50" spans="2:10" ht="15">
      <c r="B50" s="65" t="s">
        <v>64</v>
      </c>
      <c r="D50" s="66">
        <f>J32</f>
        <v>772</v>
      </c>
      <c r="E50" s="67" t="s">
        <v>41</v>
      </c>
      <c r="F50" s="17">
        <v>0.04</v>
      </c>
      <c r="G50" s="68" t="s">
        <v>13</v>
      </c>
      <c r="H50" s="30">
        <f>D50*F50</f>
        <v>30.88</v>
      </c>
      <c r="J50" s="30">
        <f>H50</f>
        <v>30.88</v>
      </c>
    </row>
    <row r="51" spans="2:10" ht="15.75">
      <c r="B51" s="69" t="s">
        <v>71</v>
      </c>
      <c r="C51" s="70"/>
      <c r="D51" s="66">
        <f>J32</f>
        <v>772</v>
      </c>
      <c r="E51" s="67" t="s">
        <v>41</v>
      </c>
      <c r="F51" s="17">
        <v>0.02</v>
      </c>
      <c r="G51" s="68" t="s">
        <v>13</v>
      </c>
      <c r="H51" s="30">
        <f>D51*F51</f>
        <v>15.44</v>
      </c>
      <c r="J51" s="30">
        <f>H51</f>
        <v>15.44</v>
      </c>
    </row>
    <row r="52" spans="2:10" ht="15">
      <c r="B52" s="65"/>
      <c r="D52" s="66"/>
      <c r="E52" s="67"/>
      <c r="F52" s="17"/>
      <c r="G52" s="68"/>
      <c r="H52" s="30"/>
      <c r="J52" s="30"/>
    </row>
    <row r="53" spans="1:10" ht="15">
      <c r="A53" s="51"/>
      <c r="B53" s="51"/>
      <c r="C53" s="51"/>
      <c r="D53" s="51" t="s">
        <v>46</v>
      </c>
      <c r="E53" s="52"/>
      <c r="F53" s="53"/>
      <c r="G53" s="51"/>
      <c r="H53" s="51"/>
      <c r="I53" s="51"/>
      <c r="J53" s="37">
        <f>SUM(J40:J52)</f>
        <v>9467.740000000002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44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71" t="s">
        <v>43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71" t="s">
        <v>72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 selectLockedCell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2010-12-21T17:39:41Z</cp:lastPrinted>
  <dcterms:created xsi:type="dcterms:W3CDTF">2003-04-15T18:30:46Z</dcterms:created>
  <dcterms:modified xsi:type="dcterms:W3CDTF">2020-01-16T18:33:45Z</dcterms:modified>
  <cp:category/>
  <cp:version/>
  <cp:contentType/>
  <cp:contentStatus/>
</cp:coreProperties>
</file>