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<sst xmlns="http://schemas.openxmlformats.org/spreadsheetml/2006/main" count="89" uniqueCount="72">
  <si>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</si>
  <si>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</si>
  <si>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</si>
  <si>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</si>
  <si>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</si>
  <si>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</si>
  <si>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</si>
  <si>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</si>
  <si>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</si>
  <si>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</si>
  <si>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</si>
  <si>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</si>
  <si>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</si>
  <si>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</si>
  <si>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</si>
  <si>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</si>
  <si>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</si>
  <si>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</si>
  <si>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</si>
  <si>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</si>
  <si>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</si>
  <si>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</si>
  <si>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</si>
  <si>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</si>
  <si>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</si>
  <si>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</si>
  <si>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</si>
  <si>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</si>
  <si>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</si>
  <si>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</si>
  <si>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</si>
  <si>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</si>
  <si>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</si>
  <si>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</si>
  <si>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</si>
  <si>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</si>
  <si>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</si>
  <si>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</si>
  <si>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</si>
  <si>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</si>
  <si>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</si>
  <si>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</si>
  <si>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</si>
  <si>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</si>
  <si>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</si>
  <si>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</si>
  <si>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</si>
  <si>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</si>
  <si>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</si>
  <si>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</si>
  <si>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</si>
  <si>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</si>
  <si>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</si>
  <si>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</si>
  <si>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</si>
  <si>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</si>
  <si>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</si>
  <si>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</si>
  <si>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</si>
  <si>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</si>
  <si>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</si>
  <si>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E-Mail: </t>
  </si>
  <si>
    <t>jdoe@??.com</t>
  </si>
  <si>
    <t>CENTRAL HEAT TREATMENT</t>
  </si>
  <si>
    <t xml:space="preserve"> PROBATION FULL</t>
  </si>
  <si>
    <t>PROBATIONARY EMPLOYEES</t>
  </si>
  <si>
    <t>Full Plan - Probationary (over 120 hrs)</t>
  </si>
  <si>
    <t>Retiree Plan</t>
  </si>
  <si>
    <t>De Novo Fund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</si>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</sst>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43" fontId="49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C12" sqref="C12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21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20</v>
      </c>
      <c r="E2" s="48"/>
      <c r="F2" s="48"/>
      <c r="G2" s="47"/>
    </row>
    <row r="3" spans="1:7" s="20" customFormat="1" ht="20.25">
      <c r="A3" s="19"/>
      <c r="B3" s="46" t="s">
        <v>22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31</v>
      </c>
      <c r="B5" s="37" t="s">
        <v>58</v>
      </c>
      <c r="C5" s="21"/>
      <c r="D5" s="21"/>
      <c r="E5" s="22"/>
      <c r="F5" s="22"/>
      <c r="G5" s="54" t="s">
        <v>33</v>
      </c>
      <c r="H5" s="24" t="s">
        <v>57</v>
      </c>
      <c r="I5" s="21"/>
      <c r="J5" s="21"/>
    </row>
    <row r="6" spans="1:10" ht="15">
      <c r="A6" s="54" t="s">
        <v>24</v>
      </c>
      <c r="B6" s="38" t="s">
        <v>32</v>
      </c>
      <c r="C6" s="27" t="s">
        <v>63</v>
      </c>
      <c r="D6" s="21"/>
      <c r="E6" s="22"/>
      <c r="F6" s="22"/>
      <c r="G6" s="55" t="s">
        <v>61</v>
      </c>
      <c r="H6" s="24" t="s">
        <v>62</v>
      </c>
      <c r="I6" s="21"/>
      <c r="J6" s="21"/>
    </row>
    <row r="7" spans="1:10" ht="15">
      <c r="A7" s="55"/>
      <c r="B7" s="39" t="s">
        <v>60</v>
      </c>
      <c r="C7" s="27" t="s">
        <v>65</v>
      </c>
      <c r="D7" s="21"/>
      <c r="E7" s="22"/>
      <c r="F7" s="22"/>
      <c r="G7" s="54" t="s">
        <v>25</v>
      </c>
      <c r="H7" s="24" t="s">
        <v>34</v>
      </c>
      <c r="I7" s="21"/>
      <c r="J7" s="21"/>
    </row>
    <row r="8" spans="1:10" ht="15">
      <c r="A8" s="54" t="s">
        <v>23</v>
      </c>
      <c r="B8" s="40">
        <v>43586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26</v>
      </c>
      <c r="C9" s="42" t="s">
        <v>1</v>
      </c>
      <c r="D9" s="42" t="s">
        <v>2</v>
      </c>
      <c r="E9" s="43" t="s">
        <v>29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27</v>
      </c>
      <c r="B10" s="44" t="s">
        <v>59</v>
      </c>
      <c r="C10" s="44" t="s">
        <v>7</v>
      </c>
      <c r="D10" s="44" t="s">
        <v>8</v>
      </c>
      <c r="E10" s="45" t="s">
        <v>64</v>
      </c>
      <c r="F10" s="45" t="s">
        <v>28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41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42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1">
        <f>SUM(H35:H39)</f>
        <v>7881.27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66</v>
      </c>
      <c r="C42" s="4"/>
      <c r="D42" s="14">
        <v>369.25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369.25</v>
      </c>
      <c r="E44" s="12" t="s">
        <v>37</v>
      </c>
      <c r="F44" s="13"/>
      <c r="G44" s="16" t="s">
        <v>13</v>
      </c>
      <c r="H44" s="30">
        <f>C44*D44</f>
        <v>1107.75</v>
      </c>
    </row>
    <row r="45" spans="1:10" ht="15">
      <c r="A45" s="28"/>
      <c r="B45" s="12" t="s">
        <v>19</v>
      </c>
      <c r="C45" s="32">
        <f>F32</f>
        <v>1</v>
      </c>
      <c r="D45" s="73">
        <v>42.2</v>
      </c>
      <c r="E45" s="12" t="s">
        <v>48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3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33">
        <f>J46*0.08</f>
        <v>91.99600000000001</v>
      </c>
    </row>
    <row r="48" spans="1:10" ht="15">
      <c r="A48" s="28"/>
      <c r="B48" s="28"/>
      <c r="C48" s="28"/>
      <c r="D48" s="28"/>
      <c r="E48" s="12"/>
      <c r="F48" s="13"/>
      <c r="G48" s="70" t="s">
        <v>69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41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41</v>
      </c>
      <c r="F50" s="17">
        <v>0.04</v>
      </c>
      <c r="G50" s="64" t="s">
        <v>13</v>
      </c>
      <c r="H50" s="69">
        <f>D50*F50</f>
        <v>30.88</v>
      </c>
      <c r="I50" s="50"/>
      <c r="J50" s="30">
        <f>H50</f>
        <v>30.88</v>
      </c>
    </row>
    <row r="51" spans="2:10" ht="15">
      <c r="B51" s="70" t="s">
        <v>70</v>
      </c>
      <c r="C51" s="50"/>
      <c r="D51" s="30">
        <f>J32</f>
        <v>772</v>
      </c>
      <c r="E51" s="63" t="s">
        <v>41</v>
      </c>
      <c r="F51" s="17">
        <v>0.02</v>
      </c>
      <c r="G51" s="64" t="s">
        <v>13</v>
      </c>
      <c r="H51" s="69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46</v>
      </c>
      <c r="E53" s="51"/>
      <c r="F53" s="52"/>
      <c r="G53" s="50"/>
      <c r="H53" s="50"/>
      <c r="I53" s="50"/>
      <c r="J53" s="36">
        <f>SUM(J40:J51)</f>
        <v>9509.736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44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71" t="s">
        <v>43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71" t="s">
        <v>71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2019-05-14T18:34:52Z</dcterms:modified>
  <cp:category/>
  <cp:version/>
  <cp:contentType/>
  <cp:contentStatus/>
</cp:coreProperties>
</file>