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<sst xmlns="http://schemas.openxmlformats.org/spreadsheetml/2006/main" count="89" uniqueCount="72">
  <si>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</si>
  <si>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</si>
  <si>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</si>
  <si>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</si>
  <si>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</si>
  <si>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</si>
  <si>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</si>
  <si>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</si>
  <si>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</si>
  <si>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</si>
  <si>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</si>
  <si>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</si>
  <si>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</si>
  <si>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</si>
  <si>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</si>
  <si>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</si>
  <si>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</si>
  <si>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</si>
  <si>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</si>
  <si>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</si>
  <si>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</si>
  <si>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</si>
  <si>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</si>
  <si>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</si>
  <si>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</si>
  <si>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</si>
  <si>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</si>
  <si>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</si>
  <si>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</si>
  <si>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</si>
  <si>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</si>
  <si>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</si>
  <si>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</si>
  <si>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</si>
  <si>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</si>
  <si>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</si>
  <si>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</si>
  <si>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</si>
  <si>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</si>
  <si>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</si>
  <si>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</si>
  <si>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</si>
  <si>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</si>
  <si>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</si>
  <si>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</si>
  <si>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</si>
  <si>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</si>
  <si>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</si>
  <si>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</si>
  <si>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</si>
  <si>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</si>
  <si>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</si>
  <si>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</si>
  <si>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</si>
  <si>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</si>
  <si>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</si>
  <si>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</si>
  <si>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</si>
  <si>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</si>
  <si>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</si>
  <si>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</si>
  <si>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</si>
  <si>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</si>
  <si>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</si>
  <si>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PIPELINE</t>
  </si>
  <si>
    <t>PROBATIONARY MEMBERS - UNDER 500 HRS</t>
  </si>
  <si>
    <t>RETIREE</t>
  </si>
  <si>
    <t>Full Plan - Probationary (over 120 hrs)</t>
  </si>
  <si>
    <t>Retiree Plan</t>
  </si>
  <si>
    <t xml:space="preserve">        As per the Article 27.02 in Collective Agreement (May1, 2018 to April 30, 2021) assessment will be charged for any late reports. </t>
  </si>
  <si>
    <t>(where applicable - Ont 8%, QC 9%)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</si>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</sst>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6" sqref="B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10.445312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20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19</v>
      </c>
      <c r="E2" s="48"/>
      <c r="F2" s="48"/>
      <c r="G2" s="47"/>
    </row>
    <row r="3" spans="1:7" s="20" customFormat="1" ht="20.25">
      <c r="A3" s="19"/>
      <c r="B3" s="46" t="s">
        <v>21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30</v>
      </c>
      <c r="B5" s="38" t="s">
        <v>48</v>
      </c>
      <c r="C5" s="21"/>
      <c r="D5" s="21"/>
      <c r="E5" s="22"/>
      <c r="F5" s="22"/>
      <c r="G5" s="54" t="s">
        <v>31</v>
      </c>
      <c r="H5" s="24" t="s">
        <v>51</v>
      </c>
      <c r="I5" s="21"/>
      <c r="J5" s="21"/>
    </row>
    <row r="6" spans="1:10" ht="15">
      <c r="A6" s="54" t="s">
        <v>23</v>
      </c>
      <c r="B6" s="39" t="s">
        <v>49</v>
      </c>
      <c r="C6" s="27" t="s">
        <v>64</v>
      </c>
      <c r="D6" s="21"/>
      <c r="E6" s="22"/>
      <c r="F6" s="22"/>
      <c r="G6" s="55" t="s">
        <v>47</v>
      </c>
      <c r="H6" s="24" t="s">
        <v>52</v>
      </c>
      <c r="I6" s="21"/>
      <c r="J6" s="21"/>
    </row>
    <row r="7" spans="1:10" ht="15">
      <c r="A7" s="55"/>
      <c r="B7" s="40" t="s">
        <v>50</v>
      </c>
      <c r="C7" s="27" t="s">
        <v>65</v>
      </c>
      <c r="D7" s="21"/>
      <c r="E7" s="22"/>
      <c r="F7" s="22"/>
      <c r="G7" s="54" t="s">
        <v>24</v>
      </c>
      <c r="H7" s="24" t="s">
        <v>53</v>
      </c>
      <c r="I7" s="21"/>
      <c r="J7" s="21"/>
    </row>
    <row r="8" spans="1:10" ht="15">
      <c r="A8" s="54" t="s">
        <v>22</v>
      </c>
      <c r="B8" s="72">
        <v>43435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25</v>
      </c>
      <c r="C9" s="42" t="s">
        <v>1</v>
      </c>
      <c r="D9" s="68" t="s">
        <v>66</v>
      </c>
      <c r="E9" s="43" t="s">
        <v>28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26</v>
      </c>
      <c r="B10" s="44" t="s">
        <v>45</v>
      </c>
      <c r="C10" s="44" t="s">
        <v>6</v>
      </c>
      <c r="D10" s="69" t="s">
        <v>7</v>
      </c>
      <c r="E10" s="45" t="s">
        <v>46</v>
      </c>
      <c r="F10" s="45" t="s">
        <v>27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54</v>
      </c>
      <c r="B11" s="7" t="s">
        <v>55</v>
      </c>
      <c r="C11" s="8">
        <v>488</v>
      </c>
      <c r="D11" s="9">
        <v>375</v>
      </c>
      <c r="E11" s="10" t="s">
        <v>56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57</v>
      </c>
      <c r="B12" s="8" t="s">
        <v>58</v>
      </c>
      <c r="C12" s="8">
        <v>146</v>
      </c>
      <c r="D12" s="9">
        <v>72</v>
      </c>
      <c r="E12" s="10"/>
      <c r="F12" s="10" t="s">
        <v>56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59</v>
      </c>
      <c r="B13" s="8" t="s">
        <v>60</v>
      </c>
      <c r="C13" s="8">
        <v>271</v>
      </c>
      <c r="D13" s="9">
        <v>150</v>
      </c>
      <c r="E13" s="10" t="s">
        <v>56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61</v>
      </c>
      <c r="B14" s="8" t="s">
        <v>62</v>
      </c>
      <c r="C14" s="8">
        <v>488</v>
      </c>
      <c r="D14" s="9">
        <v>375</v>
      </c>
      <c r="E14" s="10" t="s">
        <v>56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10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37</v>
      </c>
      <c r="F35" s="17">
        <v>6</v>
      </c>
      <c r="G35" s="13" t="s">
        <v>12</v>
      </c>
      <c r="H35" s="31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1">
        <f>G32</f>
        <v>140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1">
        <f>I32</f>
        <v>143.31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38</v>
      </c>
      <c r="F39" s="17">
        <v>0.25</v>
      </c>
      <c r="G39" s="13" t="s">
        <v>12</v>
      </c>
      <c r="H39" s="31">
        <f>D39*F39</f>
        <v>193</v>
      </c>
      <c r="I39" s="28"/>
      <c r="J39" s="28"/>
    </row>
    <row r="40" spans="1:10" ht="15">
      <c r="A40" s="28"/>
      <c r="B40" s="28"/>
      <c r="E40" s="23"/>
      <c r="G40" s="12" t="s">
        <v>34</v>
      </c>
      <c r="I40" s="28"/>
      <c r="J40" s="32">
        <f>SUM(H35:H39)</f>
        <v>691.27</v>
      </c>
    </row>
    <row r="41" spans="1:10" ht="15">
      <c r="A41" s="18" t="s">
        <v>41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67</v>
      </c>
      <c r="C42" s="4"/>
      <c r="D42" s="14">
        <v>369.25</v>
      </c>
      <c r="E42" s="12" t="s">
        <v>32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43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3">
        <f>SUM(D42:D43)</f>
        <v>369.25</v>
      </c>
      <c r="E44" s="12" t="s">
        <v>33</v>
      </c>
      <c r="F44" s="13"/>
      <c r="G44" s="16" t="s">
        <v>12</v>
      </c>
      <c r="H44" s="31">
        <f>C44*D44</f>
        <v>1107.75</v>
      </c>
    </row>
    <row r="45" spans="1:10" ht="15">
      <c r="A45" s="28"/>
      <c r="B45" s="12" t="s">
        <v>18</v>
      </c>
      <c r="C45" s="33">
        <f>F32</f>
        <v>1</v>
      </c>
      <c r="D45" s="74">
        <v>42.2</v>
      </c>
      <c r="E45" s="12" t="s">
        <v>44</v>
      </c>
      <c r="F45" s="5"/>
      <c r="G45" s="13" t="s">
        <v>12</v>
      </c>
      <c r="H45" s="31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35</v>
      </c>
      <c r="H46" s="28"/>
      <c r="I46" s="28"/>
      <c r="J46" s="34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36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71" t="s">
        <v>70</v>
      </c>
      <c r="H48" s="28"/>
      <c r="I48" s="28"/>
      <c r="J48" s="28"/>
    </row>
    <row r="49" spans="1:10" ht="15">
      <c r="A49" s="64"/>
      <c r="B49" s="64" t="s">
        <v>68</v>
      </c>
      <c r="C49" s="64"/>
      <c r="D49" s="31">
        <f>D32</f>
        <v>972</v>
      </c>
      <c r="E49" s="65" t="s">
        <v>37</v>
      </c>
      <c r="F49" s="17">
        <v>0.35</v>
      </c>
      <c r="G49" s="66" t="s">
        <v>12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63</v>
      </c>
      <c r="C50" s="64"/>
      <c r="D50" s="31">
        <f>J32</f>
        <v>772</v>
      </c>
      <c r="E50" s="65" t="s">
        <v>37</v>
      </c>
      <c r="F50" s="17">
        <v>0.04</v>
      </c>
      <c r="G50" s="66" t="s">
        <v>12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71" t="s">
        <v>71</v>
      </c>
      <c r="C51" s="64"/>
      <c r="D51" s="31">
        <f>J32</f>
        <v>772</v>
      </c>
      <c r="E51" s="65" t="s">
        <v>37</v>
      </c>
      <c r="F51" s="17">
        <v>0.02</v>
      </c>
      <c r="G51" s="66" t="s">
        <v>12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42</v>
      </c>
      <c r="E53" s="51"/>
      <c r="F53" s="52"/>
      <c r="G53" s="50"/>
      <c r="H53" s="50"/>
      <c r="I53" s="50"/>
      <c r="J53" s="37">
        <f>SUM(J40:J52)</f>
        <v>2227.7400000000002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40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39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2010-12-21T17:42:46Z</cp:lastPrinted>
  <dcterms:created xsi:type="dcterms:W3CDTF">2003-04-15T18:30:46Z</dcterms:created>
  <dcterms:modified xsi:type="dcterms:W3CDTF">2018-12-10T17:36:21Z</dcterms:modified>
  <cp:category/>
  <cp:version/>
  <cp:contentType/>
  <cp:contentStatus/>
</cp:coreProperties>
</file>