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210" activeTab="0"/>
  </bookViews>
  <sheets>
    <sheet name="Remittance in Excel" sheetId="1" r:id="rId1"/>
  </sheets>
  <definedNames>
    <definedName name="_Regression_Int" localSheetId="0" hidden="1">1</definedName>
    <definedName name="Print_Area_MI">'Remittance in Excel'!$A$1:$J$45</definedName>
  </definedNames>
  <calcPr fullCalcOnLoad="1"/>
</workbook>
</file>

<file path=xl/sharedStrings.xml><?xml version="1.0" encoding="utf-8"?>
<sst xmlns="http://schemas.openxmlformats.org/spreadsheetml/2006/main" count="89" uniqueCount="72">
  <si>
    <t>REMITTANCE REPORT</t>
  </si>
  <si>
    <t>LOCAL</t>
  </si>
  <si>
    <t>PENSION</t>
  </si>
  <si>
    <t>REG.</t>
  </si>
  <si>
    <t>WORKING</t>
  </si>
  <si>
    <t>ADMIN</t>
  </si>
  <si>
    <t>TRAINING</t>
  </si>
  <si>
    <t>UNION</t>
  </si>
  <si>
    <t>HOURS</t>
  </si>
  <si>
    <t>DUES</t>
  </si>
  <si>
    <t>FUND HRS.</t>
  </si>
  <si>
    <t>GRAND TOTALS:</t>
  </si>
  <si>
    <t xml:space="preserve">PENSION PLAN: </t>
  </si>
  <si>
    <t>=</t>
  </si>
  <si>
    <t>UNION DUES:</t>
  </si>
  <si>
    <t xml:space="preserve">Regular </t>
  </si>
  <si>
    <t>Working Dues (1.5% of Wages)</t>
  </si>
  <si>
    <t>Admin. Dues (1% of Wages)</t>
  </si>
  <si>
    <t>TRAINING FUND:</t>
  </si>
  <si>
    <t>Mini Plan</t>
  </si>
  <si>
    <t>and</t>
  </si>
  <si>
    <t xml:space="preserve">         Quality Control Council of Canada Trust Funds</t>
  </si>
  <si>
    <t xml:space="preserve">         N.D.T Industry Health Benefit and Pension Plans</t>
  </si>
  <si>
    <t xml:space="preserve">FOR THE MONTH OF </t>
  </si>
  <si>
    <t>ADDRESS</t>
  </si>
  <si>
    <t>CONTACT</t>
  </si>
  <si>
    <t xml:space="preserve">                   EMPLOYEE</t>
  </si>
  <si>
    <t xml:space="preserve">           SIN</t>
  </si>
  <si>
    <t xml:space="preserve">      MINI</t>
  </si>
  <si>
    <t xml:space="preserve">    HEALTH BENEFIT PLAN</t>
  </si>
  <si>
    <t xml:space="preserve">PAYMENT COVERS </t>
  </si>
  <si>
    <t>EMPLOYER</t>
  </si>
  <si>
    <t>123 Smith Street</t>
  </si>
  <si>
    <t>PHONE</t>
  </si>
  <si>
    <t>John Doe</t>
  </si>
  <si>
    <t>X</t>
  </si>
  <si>
    <t>Employer Portion</t>
  </si>
  <si>
    <t xml:space="preserve">Total premium Full Plan </t>
  </si>
  <si>
    <t xml:space="preserve">Sub-Total (QCCC Funds) </t>
  </si>
  <si>
    <t xml:space="preserve">Sub-Total (Heath Benefit Plans) </t>
  </si>
  <si>
    <t>Provincial Tax on Health Plans</t>
  </si>
  <si>
    <t xml:space="preserve">HOURS x </t>
  </si>
  <si>
    <t>HOURS x</t>
  </si>
  <si>
    <r>
      <t xml:space="preserve">        Late Reports:  Reports must be received in the Administrator's office </t>
    </r>
    <r>
      <rPr>
        <b/>
        <sz val="10"/>
        <rFont val="Arial"/>
        <family val="2"/>
      </rPr>
      <t>no later than the 20th of the month following the month worked.</t>
    </r>
  </si>
  <si>
    <t>CHEQUE TO BE MADE PAYABLE TO:   QUALITY CONTROL COUNCIL OF CANADA TRUST FUNDS</t>
  </si>
  <si>
    <t>HEALTH BENEFIT PLAN:</t>
  </si>
  <si>
    <t>TOTAL PAYABLE (QCCC &amp; Health Benefit Plan)</t>
  </si>
  <si>
    <t>Employee Portion</t>
  </si>
  <si>
    <t xml:space="preserve">Premium for Mini Plan </t>
  </si>
  <si>
    <t>111 222 333</t>
  </si>
  <si>
    <t>222 333 444</t>
  </si>
  <si>
    <t>333 444 555</t>
  </si>
  <si>
    <t>444 555 666</t>
  </si>
  <si>
    <t>BROWN, Charlie</t>
  </si>
  <si>
    <t>JOHNSON, Sam</t>
  </si>
  <si>
    <t>SMITH, John</t>
  </si>
  <si>
    <t>TAYLOR, Bill</t>
  </si>
  <si>
    <t>No Where BC   V1Y 0Z2</t>
  </si>
  <si>
    <t>(604)111-1111</t>
  </si>
  <si>
    <t>Sample NDT Employer</t>
  </si>
  <si>
    <t>SURNAME                                        INITIALS</t>
  </si>
  <si>
    <t xml:space="preserve">E-Mail: </t>
  </si>
  <si>
    <t>jdoe@??.com</t>
  </si>
  <si>
    <t>Employee Assistance Fund</t>
  </si>
  <si>
    <t>PACIFIC HEAT TREATMENT</t>
  </si>
  <si>
    <t xml:space="preserve"> PROBATION FULL</t>
  </si>
  <si>
    <t>PROBATIONARY EMPLOYEES</t>
  </si>
  <si>
    <t>Full Plan - Probationary (over 120 hrs)</t>
  </si>
  <si>
    <t>Retiree Plan</t>
  </si>
  <si>
    <t>(where applicable - Ont 8%, QC 9%)</t>
  </si>
  <si>
    <t>Helmets to Hardhats (H2H)</t>
  </si>
  <si>
    <t xml:space="preserve">        As per the Article 27.02 in Collective Agreement (May1, 2018 to April 30, 2021) assessment will be charged for any late reports.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</si>
</sst>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mm\-yy"/>
    <numFmt numFmtId="174" formatCode="mmmm\ d\,\ yyyy"/>
    <numFmt numFmtId="175" formatCode="mmm\-yyyy"/>
    <numFmt numFmtId="176" formatCode="mmmm\ \ yyyy"/>
    <numFmt numFmtId="177" formatCode="&quot;$&quot;#,##0.00"/>
  </numFmts>
  <fonts count="49">
    <font>
      <sz val="12"/>
      <name val="Helv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 locked="0"/>
    </xf>
    <xf numFmtId="172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/>
      <protection locked="0"/>
    </xf>
    <xf numFmtId="172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172" fontId="6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1" fillId="0" borderId="1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 quotePrefix="1">
      <alignment horizontal="center"/>
      <protection locked="0"/>
    </xf>
    <xf numFmtId="177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7" fillId="0" borderId="12" xfId="0" applyNumberFormat="1" applyFont="1" applyBorder="1" applyAlignment="1" applyProtection="1">
      <alignment/>
      <protection locked="0"/>
    </xf>
    <xf numFmtId="0" fontId="6" fillId="0" borderId="13" xfId="0" applyNumberFormat="1" applyFont="1" applyBorder="1" applyAlignment="1" applyProtection="1">
      <alignment horizontal="center"/>
      <protection/>
    </xf>
    <xf numFmtId="166" fontId="12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 quotePrefix="1">
      <alignment/>
      <protection locked="0"/>
    </xf>
    <xf numFmtId="0" fontId="13" fillId="0" borderId="0" xfId="0" applyFont="1" applyAlignment="1" applyProtection="1">
      <alignment/>
      <protection locked="0"/>
    </xf>
    <xf numFmtId="176" fontId="14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/>
      <protection/>
    </xf>
    <xf numFmtId="172" fontId="6" fillId="0" borderId="16" xfId="0" applyNumberFormat="1" applyFont="1" applyBorder="1" applyAlignment="1" applyProtection="1">
      <alignment/>
      <protection/>
    </xf>
    <xf numFmtId="0" fontId="6" fillId="0" borderId="16" xfId="0" applyNumberFormat="1" applyFont="1" applyBorder="1" applyAlignment="1" applyProtection="1">
      <alignment horizontal="center"/>
      <protection/>
    </xf>
    <xf numFmtId="172" fontId="6" fillId="0" borderId="13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55" applyFont="1" applyProtection="1">
      <alignment/>
      <protection locked="0"/>
    </xf>
    <xf numFmtId="0" fontId="1" fillId="0" borderId="0" xfId="55" applyFont="1" applyProtection="1">
      <alignment/>
      <protection/>
    </xf>
    <xf numFmtId="177" fontId="7" fillId="0" borderId="0" xfId="0" applyNumberFormat="1" applyFont="1" applyFill="1" applyAlignment="1" applyProtection="1">
      <alignment horizontal="right"/>
      <protection locked="0"/>
    </xf>
    <xf numFmtId="8" fontId="7" fillId="0" borderId="0" xfId="0" applyNumberFormat="1" applyFont="1" applyFill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59"/>
  <sheetViews>
    <sheetView showGridLines="0" tabSelected="1" zoomScalePageLayoutView="0" workbookViewId="0" topLeftCell="A16">
      <selection activeCell="D35" sqref="D35"/>
    </sheetView>
  </sheetViews>
  <sheetFormatPr defaultColWidth="9.77734375" defaultRowHeight="15.75"/>
  <cols>
    <col min="1" max="1" width="14.3359375" style="23" customWidth="1"/>
    <col min="2" max="2" width="25.77734375" style="23" customWidth="1"/>
    <col min="3" max="3" width="5.77734375" style="23" customWidth="1"/>
    <col min="4" max="4" width="7.77734375" style="23" customWidth="1"/>
    <col min="5" max="5" width="10.88671875" style="29" customWidth="1"/>
    <col min="6" max="6" width="10.21484375" style="29" customWidth="1"/>
    <col min="7" max="7" width="7.4453125" style="23" customWidth="1"/>
    <col min="8" max="8" width="7.5546875" style="23" customWidth="1"/>
    <col min="9" max="9" width="7.6640625" style="23" customWidth="1"/>
    <col min="10" max="10" width="10.21484375" style="23" customWidth="1"/>
    <col min="11" max="16384" width="9.77734375" style="23" customWidth="1"/>
  </cols>
  <sheetData>
    <row r="1" spans="1:7" s="20" customFormat="1" ht="20.25">
      <c r="A1" s="19"/>
      <c r="B1" s="48" t="s">
        <v>21</v>
      </c>
      <c r="C1" s="49"/>
      <c r="D1" s="49"/>
      <c r="E1" s="50"/>
      <c r="F1" s="50"/>
      <c r="G1" s="49"/>
    </row>
    <row r="2" spans="1:7" s="20" customFormat="1" ht="20.25">
      <c r="A2" s="19"/>
      <c r="B2" s="49"/>
      <c r="C2" s="49"/>
      <c r="D2" s="48" t="s">
        <v>20</v>
      </c>
      <c r="E2" s="50"/>
      <c r="F2" s="50"/>
      <c r="G2" s="49"/>
    </row>
    <row r="3" spans="1:7" s="20" customFormat="1" ht="20.25">
      <c r="A3" s="19"/>
      <c r="B3" s="48" t="s">
        <v>22</v>
      </c>
      <c r="C3" s="49"/>
      <c r="D3" s="49"/>
      <c r="E3" s="50"/>
      <c r="F3" s="50"/>
      <c r="G3" s="49"/>
    </row>
    <row r="4" spans="2:7" s="20" customFormat="1" ht="20.25">
      <c r="B4" s="49"/>
      <c r="C4" s="48" t="s">
        <v>0</v>
      </c>
      <c r="D4" s="49"/>
      <c r="E4" s="50"/>
      <c r="F4" s="50"/>
      <c r="G4" s="49"/>
    </row>
    <row r="5" spans="1:10" ht="15">
      <c r="A5" s="56" t="s">
        <v>31</v>
      </c>
      <c r="B5" s="39" t="s">
        <v>59</v>
      </c>
      <c r="C5" s="21"/>
      <c r="D5" s="21"/>
      <c r="E5" s="22"/>
      <c r="F5" s="22"/>
      <c r="G5" s="56" t="s">
        <v>33</v>
      </c>
      <c r="H5" s="24" t="s">
        <v>58</v>
      </c>
      <c r="I5" s="21"/>
      <c r="J5" s="21"/>
    </row>
    <row r="6" spans="1:10" ht="15">
      <c r="A6" s="56" t="s">
        <v>24</v>
      </c>
      <c r="B6" s="40" t="s">
        <v>32</v>
      </c>
      <c r="C6" s="27" t="s">
        <v>64</v>
      </c>
      <c r="D6" s="21"/>
      <c r="E6" s="22"/>
      <c r="F6" s="22"/>
      <c r="G6" s="57" t="s">
        <v>61</v>
      </c>
      <c r="H6" s="24" t="s">
        <v>62</v>
      </c>
      <c r="I6" s="21"/>
      <c r="J6" s="21"/>
    </row>
    <row r="7" spans="1:10" ht="15">
      <c r="A7" s="57"/>
      <c r="B7" s="41" t="s">
        <v>57</v>
      </c>
      <c r="C7" s="27" t="s">
        <v>66</v>
      </c>
      <c r="D7" s="21"/>
      <c r="E7" s="22"/>
      <c r="F7" s="22"/>
      <c r="G7" s="56" t="s">
        <v>25</v>
      </c>
      <c r="H7" s="24" t="s">
        <v>34</v>
      </c>
      <c r="I7" s="21"/>
      <c r="J7" s="21"/>
    </row>
    <row r="8" spans="1:10" ht="15">
      <c r="A8" s="56" t="s">
        <v>23</v>
      </c>
      <c r="B8" s="42">
        <v>43282</v>
      </c>
      <c r="C8" s="1"/>
      <c r="D8" s="21"/>
      <c r="E8" s="22"/>
      <c r="F8" s="22"/>
      <c r="G8" s="57"/>
      <c r="H8" s="21"/>
      <c r="I8" s="21"/>
      <c r="J8" s="21"/>
    </row>
    <row r="9" spans="1:10" s="25" customFormat="1" ht="15.75" customHeight="1">
      <c r="A9" s="43"/>
      <c r="B9" s="43" t="s">
        <v>26</v>
      </c>
      <c r="C9" s="44" t="s">
        <v>1</v>
      </c>
      <c r="D9" s="44" t="s">
        <v>2</v>
      </c>
      <c r="E9" s="45" t="s">
        <v>29</v>
      </c>
      <c r="F9" s="45"/>
      <c r="G9" s="44" t="s">
        <v>3</v>
      </c>
      <c r="H9" s="44" t="s">
        <v>4</v>
      </c>
      <c r="I9" s="44" t="s">
        <v>5</v>
      </c>
      <c r="J9" s="44" t="s">
        <v>6</v>
      </c>
    </row>
    <row r="10" spans="1:10" s="25" customFormat="1" ht="16.5" customHeight="1" thickBot="1">
      <c r="A10" s="46" t="s">
        <v>27</v>
      </c>
      <c r="B10" s="46" t="s">
        <v>60</v>
      </c>
      <c r="C10" s="46" t="s">
        <v>7</v>
      </c>
      <c r="D10" s="46" t="s">
        <v>8</v>
      </c>
      <c r="E10" s="47" t="s">
        <v>65</v>
      </c>
      <c r="F10" s="47" t="s">
        <v>28</v>
      </c>
      <c r="G10" s="46" t="s">
        <v>9</v>
      </c>
      <c r="H10" s="46" t="s">
        <v>9</v>
      </c>
      <c r="I10" s="46" t="s">
        <v>9</v>
      </c>
      <c r="J10" s="46" t="s">
        <v>10</v>
      </c>
    </row>
    <row r="11" spans="1:10" s="26" customFormat="1" ht="16.5" customHeight="1" thickTop="1">
      <c r="A11" s="7" t="s">
        <v>49</v>
      </c>
      <c r="B11" s="7" t="s">
        <v>53</v>
      </c>
      <c r="C11" s="8"/>
      <c r="D11" s="9">
        <v>375</v>
      </c>
      <c r="E11" s="10" t="s">
        <v>35</v>
      </c>
      <c r="F11" s="10"/>
      <c r="G11" s="9">
        <v>35</v>
      </c>
      <c r="H11" s="9">
        <v>71.82</v>
      </c>
      <c r="I11" s="9">
        <v>47.88</v>
      </c>
      <c r="J11" s="9">
        <v>175</v>
      </c>
    </row>
    <row r="12" spans="1:10" s="26" customFormat="1" ht="15.75" customHeight="1">
      <c r="A12" s="8" t="s">
        <v>50</v>
      </c>
      <c r="B12" s="8" t="s">
        <v>54</v>
      </c>
      <c r="C12" s="8"/>
      <c r="D12" s="9">
        <v>72</v>
      </c>
      <c r="E12" s="10"/>
      <c r="F12" s="10" t="s">
        <v>35</v>
      </c>
      <c r="G12" s="9">
        <v>35</v>
      </c>
      <c r="H12" s="9">
        <v>23.14</v>
      </c>
      <c r="I12" s="9">
        <v>15.43</v>
      </c>
      <c r="J12" s="9">
        <v>72</v>
      </c>
    </row>
    <row r="13" spans="1:10" s="26" customFormat="1" ht="15.75" customHeight="1">
      <c r="A13" s="8" t="s">
        <v>51</v>
      </c>
      <c r="B13" s="8" t="s">
        <v>55</v>
      </c>
      <c r="C13" s="8"/>
      <c r="D13" s="9">
        <v>150</v>
      </c>
      <c r="E13" s="10" t="s">
        <v>35</v>
      </c>
      <c r="F13" s="10"/>
      <c r="G13" s="9">
        <v>35</v>
      </c>
      <c r="H13" s="9">
        <v>48.18</v>
      </c>
      <c r="I13" s="9">
        <v>32.12</v>
      </c>
      <c r="J13" s="9">
        <v>150</v>
      </c>
    </row>
    <row r="14" spans="1:10" s="26" customFormat="1" ht="15.75" customHeight="1">
      <c r="A14" s="8" t="s">
        <v>52</v>
      </c>
      <c r="B14" s="8" t="s">
        <v>56</v>
      </c>
      <c r="C14" s="8"/>
      <c r="D14" s="9">
        <v>375</v>
      </c>
      <c r="E14" s="10" t="s">
        <v>35</v>
      </c>
      <c r="F14" s="10"/>
      <c r="G14" s="9">
        <v>35</v>
      </c>
      <c r="H14" s="9">
        <v>71.82</v>
      </c>
      <c r="I14" s="9">
        <v>47.88</v>
      </c>
      <c r="J14" s="9">
        <v>375</v>
      </c>
    </row>
    <row r="15" spans="1:10" s="26" customFormat="1" ht="15.75" customHeight="1">
      <c r="A15" s="8"/>
      <c r="B15" s="8"/>
      <c r="C15" s="8"/>
      <c r="D15" s="9"/>
      <c r="E15" s="10"/>
      <c r="F15" s="10"/>
      <c r="G15" s="9"/>
      <c r="H15" s="9"/>
      <c r="I15" s="9"/>
      <c r="J15" s="9"/>
    </row>
    <row r="16" spans="1:10" s="26" customFormat="1" ht="15.75" customHeight="1">
      <c r="A16" s="8"/>
      <c r="B16" s="8"/>
      <c r="C16" s="8"/>
      <c r="D16" s="9"/>
      <c r="E16" s="10"/>
      <c r="F16" s="10"/>
      <c r="G16" s="9"/>
      <c r="H16" s="9"/>
      <c r="I16" s="9"/>
      <c r="J16" s="9"/>
    </row>
    <row r="17" spans="1:10" s="26" customFormat="1" ht="15.75" customHeight="1">
      <c r="A17" s="8"/>
      <c r="B17" s="8"/>
      <c r="C17" s="8"/>
      <c r="D17" s="9"/>
      <c r="E17" s="10"/>
      <c r="F17" s="10"/>
      <c r="G17" s="9"/>
      <c r="H17" s="9"/>
      <c r="I17" s="9"/>
      <c r="J17" s="9"/>
    </row>
    <row r="18" spans="1:10" s="26" customFormat="1" ht="15.75" customHeight="1">
      <c r="A18" s="8"/>
      <c r="B18" s="8"/>
      <c r="C18" s="8"/>
      <c r="D18" s="9"/>
      <c r="E18" s="10"/>
      <c r="F18" s="10"/>
      <c r="G18" s="9"/>
      <c r="H18" s="9"/>
      <c r="I18" s="9"/>
      <c r="J18" s="9"/>
    </row>
    <row r="19" spans="1:10" s="26" customFormat="1" ht="15.75" customHeight="1">
      <c r="A19" s="8"/>
      <c r="B19" s="8"/>
      <c r="C19" s="8"/>
      <c r="D19" s="9"/>
      <c r="E19" s="10"/>
      <c r="F19" s="10"/>
      <c r="G19" s="9"/>
      <c r="H19" s="9"/>
      <c r="I19" s="9"/>
      <c r="J19" s="9"/>
    </row>
    <row r="20" spans="1:10" s="26" customFormat="1" ht="15.75" customHeight="1">
      <c r="A20" s="8"/>
      <c r="B20" s="8"/>
      <c r="C20" s="8"/>
      <c r="D20" s="9"/>
      <c r="E20" s="10"/>
      <c r="F20" s="10"/>
      <c r="G20" s="9"/>
      <c r="H20" s="9"/>
      <c r="I20" s="9"/>
      <c r="J20" s="9"/>
    </row>
    <row r="21" spans="1:10" s="26" customFormat="1" ht="15.75" customHeight="1">
      <c r="A21" s="8"/>
      <c r="B21" s="8"/>
      <c r="C21" s="8"/>
      <c r="D21" s="9"/>
      <c r="E21" s="10"/>
      <c r="F21" s="10"/>
      <c r="G21" s="9"/>
      <c r="H21" s="9"/>
      <c r="I21" s="9"/>
      <c r="J21" s="9"/>
    </row>
    <row r="22" spans="1:10" s="26" customFormat="1" ht="15.75" customHeight="1">
      <c r="A22" s="8"/>
      <c r="B22" s="8"/>
      <c r="C22" s="8"/>
      <c r="D22" s="9"/>
      <c r="E22" s="10"/>
      <c r="F22" s="10"/>
      <c r="G22" s="9"/>
      <c r="H22" s="9"/>
      <c r="I22" s="9"/>
      <c r="J22" s="9"/>
    </row>
    <row r="23" spans="1:10" s="26" customFormat="1" ht="15.75" customHeight="1">
      <c r="A23" s="8"/>
      <c r="B23" s="8"/>
      <c r="C23" s="8"/>
      <c r="D23" s="9"/>
      <c r="E23" s="10"/>
      <c r="F23" s="10"/>
      <c r="G23" s="9"/>
      <c r="H23" s="9"/>
      <c r="I23" s="9"/>
      <c r="J23" s="9"/>
    </row>
    <row r="24" spans="1:10" s="26" customFormat="1" ht="15.75" customHeight="1">
      <c r="A24" s="8"/>
      <c r="B24" s="8"/>
      <c r="C24" s="8"/>
      <c r="D24" s="9"/>
      <c r="E24" s="10"/>
      <c r="F24" s="10"/>
      <c r="G24" s="9"/>
      <c r="H24" s="9"/>
      <c r="I24" s="9"/>
      <c r="J24" s="9"/>
    </row>
    <row r="25" spans="1:10" s="26" customFormat="1" ht="15.75" customHeight="1">
      <c r="A25" s="8"/>
      <c r="B25" s="8"/>
      <c r="C25" s="8"/>
      <c r="D25" s="9"/>
      <c r="E25" s="10"/>
      <c r="F25" s="10"/>
      <c r="G25" s="9"/>
      <c r="H25" s="9"/>
      <c r="I25" s="9"/>
      <c r="J25" s="9"/>
    </row>
    <row r="26" spans="1:10" s="26" customFormat="1" ht="15.75" customHeight="1">
      <c r="A26" s="8"/>
      <c r="B26" s="8"/>
      <c r="C26" s="8"/>
      <c r="D26" s="9"/>
      <c r="E26" s="10"/>
      <c r="F26" s="10"/>
      <c r="G26" s="9"/>
      <c r="H26" s="9"/>
      <c r="I26" s="9"/>
      <c r="J26" s="9"/>
    </row>
    <row r="27" spans="1:10" s="26" customFormat="1" ht="15.75" customHeight="1">
      <c r="A27" s="8"/>
      <c r="B27" s="8"/>
      <c r="C27" s="8"/>
      <c r="D27" s="9"/>
      <c r="E27" s="10"/>
      <c r="F27" s="10"/>
      <c r="G27" s="9"/>
      <c r="H27" s="9"/>
      <c r="I27" s="9"/>
      <c r="J27" s="9"/>
    </row>
    <row r="28" spans="1:10" s="26" customFormat="1" ht="15.75" customHeight="1">
      <c r="A28" s="8"/>
      <c r="B28" s="8"/>
      <c r="C28" s="8"/>
      <c r="D28" s="9"/>
      <c r="E28" s="10"/>
      <c r="F28" s="10"/>
      <c r="G28" s="9"/>
      <c r="H28" s="9"/>
      <c r="I28" s="9"/>
      <c r="J28" s="9"/>
    </row>
    <row r="29" spans="1:10" s="26" customFormat="1" ht="15.75" customHeight="1">
      <c r="A29" s="8"/>
      <c r="B29" s="8"/>
      <c r="C29" s="8"/>
      <c r="D29" s="9"/>
      <c r="E29" s="10"/>
      <c r="F29" s="10"/>
      <c r="G29" s="9"/>
      <c r="H29" s="9"/>
      <c r="I29" s="9"/>
      <c r="J29" s="9"/>
    </row>
    <row r="30" spans="1:10" s="26" customFormat="1" ht="15.75" customHeight="1">
      <c r="A30" s="8"/>
      <c r="B30" s="8"/>
      <c r="C30" s="8"/>
      <c r="D30" s="9"/>
      <c r="E30" s="10"/>
      <c r="F30" s="10"/>
      <c r="G30" s="9"/>
      <c r="H30" s="9"/>
      <c r="I30" s="9"/>
      <c r="J30" s="9"/>
    </row>
    <row r="31" spans="1:10" s="26" customFormat="1" ht="16.5" customHeight="1" thickBot="1">
      <c r="A31" s="58"/>
      <c r="B31" s="58"/>
      <c r="C31" s="58"/>
      <c r="D31" s="36"/>
      <c r="E31" s="36"/>
      <c r="F31" s="59"/>
      <c r="G31" s="36"/>
      <c r="H31" s="36"/>
      <c r="I31" s="36"/>
      <c r="J31" s="36"/>
    </row>
    <row r="32" spans="1:10" ht="15.75" thickTop="1">
      <c r="A32" s="60"/>
      <c r="B32" s="61" t="s">
        <v>11</v>
      </c>
      <c r="C32" s="62"/>
      <c r="D32" s="62">
        <f>SUM(D11:D31)</f>
        <v>972</v>
      </c>
      <c r="E32" s="37">
        <f>COUNTIF(E11:E31,"X")</f>
        <v>3</v>
      </c>
      <c r="F32" s="63">
        <f>COUNTIF(F11:F31,"X")</f>
        <v>1</v>
      </c>
      <c r="G32" s="62">
        <f>SUM(G11:G31)</f>
        <v>140</v>
      </c>
      <c r="H32" s="62">
        <f>SUM(H11:H31)</f>
        <v>214.95999999999998</v>
      </c>
      <c r="I32" s="62">
        <f>SUM(I11:I31)</f>
        <v>143.31</v>
      </c>
      <c r="J32" s="64">
        <f>SUM(J11:J31)</f>
        <v>772</v>
      </c>
    </row>
    <row r="33" spans="1:10" ht="15">
      <c r="A33" s="27" t="s">
        <v>30</v>
      </c>
      <c r="B33" s="28"/>
      <c r="C33" s="28"/>
      <c r="D33" s="28"/>
      <c r="E33" s="12"/>
      <c r="F33" s="13"/>
      <c r="G33" s="28"/>
      <c r="H33" s="28"/>
      <c r="I33" s="28"/>
      <c r="J33" s="28"/>
    </row>
    <row r="34" spans="1:10" ht="15">
      <c r="A34" s="28"/>
      <c r="B34" s="28"/>
      <c r="C34" s="28"/>
      <c r="D34" s="28"/>
      <c r="E34" s="12"/>
      <c r="F34" s="13"/>
      <c r="G34" s="28"/>
      <c r="H34" s="28"/>
      <c r="I34" s="28"/>
      <c r="J34" s="28"/>
    </row>
    <row r="35" spans="1:10" ht="15">
      <c r="A35" s="18" t="s">
        <v>12</v>
      </c>
      <c r="B35" s="28"/>
      <c r="D35" s="31">
        <f>D32</f>
        <v>972</v>
      </c>
      <c r="E35" s="12" t="s">
        <v>41</v>
      </c>
      <c r="F35" s="17">
        <v>5.5</v>
      </c>
      <c r="G35" s="13" t="s">
        <v>13</v>
      </c>
      <c r="H35" s="31">
        <f>D35*F35</f>
        <v>5346</v>
      </c>
      <c r="I35" s="28"/>
      <c r="J35" s="28"/>
    </row>
    <row r="36" spans="1:10" ht="15">
      <c r="A36" s="18" t="s">
        <v>14</v>
      </c>
      <c r="B36" s="12" t="s">
        <v>15</v>
      </c>
      <c r="D36" s="51"/>
      <c r="E36" s="3"/>
      <c r="F36" s="17"/>
      <c r="G36" s="13" t="s">
        <v>13</v>
      </c>
      <c r="H36" s="31">
        <f>G32</f>
        <v>140</v>
      </c>
      <c r="I36" s="28"/>
      <c r="J36" s="28"/>
    </row>
    <row r="37" spans="1:10" ht="15">
      <c r="A37" s="28"/>
      <c r="B37" s="12" t="s">
        <v>16</v>
      </c>
      <c r="D37" s="51"/>
      <c r="E37" s="3"/>
      <c r="F37" s="17"/>
      <c r="G37" s="13" t="s">
        <v>13</v>
      </c>
      <c r="H37" s="31">
        <f>H32</f>
        <v>214.95999999999998</v>
      </c>
      <c r="I37" s="28"/>
      <c r="J37" s="28"/>
    </row>
    <row r="38" spans="1:10" ht="15">
      <c r="A38" s="28"/>
      <c r="B38" s="12" t="s">
        <v>17</v>
      </c>
      <c r="D38" s="51"/>
      <c r="E38" s="3"/>
      <c r="F38" s="17"/>
      <c r="G38" s="13" t="s">
        <v>13</v>
      </c>
      <c r="H38" s="31">
        <f>I32</f>
        <v>143.31</v>
      </c>
      <c r="I38" s="28"/>
      <c r="J38" s="28"/>
    </row>
    <row r="39" spans="1:10" ht="15">
      <c r="A39" s="18" t="s">
        <v>18</v>
      </c>
      <c r="B39" s="28"/>
      <c r="D39" s="31">
        <f>J32</f>
        <v>772</v>
      </c>
      <c r="E39" s="12" t="s">
        <v>42</v>
      </c>
      <c r="F39" s="17">
        <v>0.75</v>
      </c>
      <c r="G39" s="13" t="s">
        <v>13</v>
      </c>
      <c r="H39" s="31">
        <f>D39*F39</f>
        <v>579</v>
      </c>
      <c r="I39" s="28"/>
      <c r="J39" s="28"/>
    </row>
    <row r="40" spans="1:10" ht="15">
      <c r="A40" s="28"/>
      <c r="B40" s="28"/>
      <c r="E40" s="23"/>
      <c r="G40" s="12" t="s">
        <v>38</v>
      </c>
      <c r="I40" s="28"/>
      <c r="J40" s="32">
        <f>SUM(H35:H39)</f>
        <v>6423.27</v>
      </c>
    </row>
    <row r="41" spans="1:10" ht="15">
      <c r="A41" s="18" t="s">
        <v>45</v>
      </c>
      <c r="B41" s="28"/>
      <c r="C41" s="28"/>
      <c r="D41" s="28"/>
      <c r="E41" s="12"/>
      <c r="F41" s="13"/>
      <c r="G41" s="28"/>
      <c r="H41" s="6"/>
      <c r="I41" s="28"/>
      <c r="J41" s="28"/>
    </row>
    <row r="42" spans="1:8" ht="15">
      <c r="A42" s="28"/>
      <c r="B42" s="66" t="s">
        <v>67</v>
      </c>
      <c r="C42" s="4"/>
      <c r="D42" s="14">
        <v>369.25</v>
      </c>
      <c r="E42" s="12" t="s">
        <v>36</v>
      </c>
      <c r="F42" s="13"/>
      <c r="G42" s="13"/>
      <c r="H42" s="11"/>
    </row>
    <row r="43" spans="1:8" ht="15">
      <c r="A43" s="28"/>
      <c r="B43" s="12"/>
      <c r="C43" s="6"/>
      <c r="D43" s="15"/>
      <c r="E43" s="12" t="s">
        <v>47</v>
      </c>
      <c r="F43" s="13"/>
      <c r="G43" s="13"/>
      <c r="H43" s="2"/>
    </row>
    <row r="44" spans="1:8" ht="15">
      <c r="A44" s="28"/>
      <c r="B44" s="12"/>
      <c r="C44" s="33">
        <f>E32</f>
        <v>3</v>
      </c>
      <c r="D44" s="69">
        <f>SUM(D42:D43)</f>
        <v>369.25</v>
      </c>
      <c r="E44" s="12" t="s">
        <v>37</v>
      </c>
      <c r="F44" s="13"/>
      <c r="G44" s="16" t="s">
        <v>13</v>
      </c>
      <c r="H44" s="31">
        <f>C44*D44</f>
        <v>1107.75</v>
      </c>
    </row>
    <row r="45" spans="1:10" ht="15">
      <c r="A45" s="28"/>
      <c r="B45" s="12" t="s">
        <v>19</v>
      </c>
      <c r="C45" s="33">
        <f>F32</f>
        <v>1</v>
      </c>
      <c r="D45" s="70">
        <v>42.2</v>
      </c>
      <c r="E45" s="12" t="s">
        <v>48</v>
      </c>
      <c r="F45" s="5"/>
      <c r="G45" s="13" t="s">
        <v>13</v>
      </c>
      <c r="H45" s="31">
        <f>C45*D45</f>
        <v>42.2</v>
      </c>
      <c r="J45" s="28"/>
    </row>
    <row r="46" spans="1:10" ht="15">
      <c r="A46" s="28"/>
      <c r="B46" s="28"/>
      <c r="C46" s="28"/>
      <c r="D46" s="28"/>
      <c r="E46" s="12"/>
      <c r="F46" s="13"/>
      <c r="G46" s="12" t="s">
        <v>39</v>
      </c>
      <c r="H46" s="28"/>
      <c r="I46" s="28"/>
      <c r="J46" s="34">
        <f>SUM(H44:H45)</f>
        <v>1149.95</v>
      </c>
    </row>
    <row r="47" spans="1:10" ht="15">
      <c r="A47" s="28"/>
      <c r="B47" s="28"/>
      <c r="C47" s="28"/>
      <c r="D47" s="28"/>
      <c r="E47" s="12"/>
      <c r="F47" s="13"/>
      <c r="G47" s="28" t="s">
        <v>40</v>
      </c>
      <c r="H47" s="28"/>
      <c r="I47" s="28"/>
      <c r="J47" s="6">
        <v>0</v>
      </c>
    </row>
    <row r="48" spans="1:10" ht="15">
      <c r="A48" s="28"/>
      <c r="B48" s="28"/>
      <c r="C48" s="28"/>
      <c r="D48" s="28"/>
      <c r="E48" s="12"/>
      <c r="F48" s="13"/>
      <c r="G48" s="67" t="s">
        <v>69</v>
      </c>
      <c r="H48" s="28"/>
      <c r="I48" s="28"/>
      <c r="J48" s="28"/>
    </row>
    <row r="49" spans="1:10" ht="15">
      <c r="A49" s="28"/>
      <c r="B49" s="65" t="s">
        <v>68</v>
      </c>
      <c r="C49" s="28"/>
      <c r="D49" s="31">
        <f>D32</f>
        <v>972</v>
      </c>
      <c r="E49" s="12" t="s">
        <v>41</v>
      </c>
      <c r="F49" s="17">
        <v>0.35</v>
      </c>
      <c r="G49" s="16" t="s">
        <v>13</v>
      </c>
      <c r="H49" s="31">
        <f>D49*F49</f>
        <v>340.2</v>
      </c>
      <c r="I49" s="35"/>
      <c r="J49" s="31">
        <f>H49</f>
        <v>340.2</v>
      </c>
    </row>
    <row r="50" spans="1:10" ht="15">
      <c r="A50" s="28"/>
      <c r="B50" s="65" t="s">
        <v>63</v>
      </c>
      <c r="C50" s="28"/>
      <c r="D50" s="31">
        <f>J32</f>
        <v>772</v>
      </c>
      <c r="E50" s="12" t="s">
        <v>41</v>
      </c>
      <c r="F50" s="17">
        <v>0.04</v>
      </c>
      <c r="G50" s="16" t="s">
        <v>13</v>
      </c>
      <c r="H50" s="31">
        <f>D50*F50</f>
        <v>30.88</v>
      </c>
      <c r="I50" s="35"/>
      <c r="J50" s="31">
        <f>H50</f>
        <v>30.88</v>
      </c>
    </row>
    <row r="51" spans="1:10" ht="15">
      <c r="A51" s="28"/>
      <c r="B51" s="67" t="s">
        <v>70</v>
      </c>
      <c r="C51" s="28"/>
      <c r="D51" s="31">
        <f>J32</f>
        <v>772</v>
      </c>
      <c r="E51" s="12" t="s">
        <v>41</v>
      </c>
      <c r="F51" s="17">
        <v>0.02</v>
      </c>
      <c r="G51" s="16" t="s">
        <v>13</v>
      </c>
      <c r="H51" s="31">
        <f>D51*F51</f>
        <v>15.44</v>
      </c>
      <c r="I51" s="35"/>
      <c r="J51" s="31">
        <f>H51</f>
        <v>15.44</v>
      </c>
    </row>
    <row r="52" ht="15">
      <c r="E52" s="30"/>
    </row>
    <row r="53" spans="1:10" ht="15">
      <c r="A53" s="52"/>
      <c r="B53" s="52"/>
      <c r="C53" s="52"/>
      <c r="D53" s="52" t="s">
        <v>46</v>
      </c>
      <c r="E53" s="53"/>
      <c r="F53" s="54"/>
      <c r="G53" s="52"/>
      <c r="H53" s="52"/>
      <c r="I53" s="52"/>
      <c r="J53" s="38">
        <f>SUM(J40:J51)</f>
        <v>7959.74</v>
      </c>
    </row>
    <row r="54" spans="1:10" ht="15">
      <c r="A54" s="52"/>
      <c r="B54" s="52"/>
      <c r="C54" s="52"/>
      <c r="D54" s="52"/>
      <c r="E54" s="53"/>
      <c r="F54" s="54"/>
      <c r="G54" s="52"/>
      <c r="H54" s="52"/>
      <c r="I54" s="52"/>
      <c r="J54" s="38"/>
    </row>
    <row r="55" spans="1:9" ht="15">
      <c r="A55" s="55" t="s">
        <v>44</v>
      </c>
      <c r="B55" s="52"/>
      <c r="C55" s="52"/>
      <c r="D55" s="52"/>
      <c r="E55" s="53"/>
      <c r="F55" s="54"/>
      <c r="G55" s="52"/>
      <c r="H55" s="52"/>
      <c r="I55" s="52"/>
    </row>
    <row r="56" spans="1:9" ht="15">
      <c r="A56" s="52"/>
      <c r="B56" s="52"/>
      <c r="C56" s="52"/>
      <c r="D56" s="52"/>
      <c r="E56" s="53"/>
      <c r="F56" s="54"/>
      <c r="G56" s="52"/>
      <c r="H56" s="52"/>
      <c r="I56" s="52"/>
    </row>
    <row r="57" spans="1:9" ht="15">
      <c r="A57" s="68" t="s">
        <v>43</v>
      </c>
      <c r="B57" s="52"/>
      <c r="C57" s="52"/>
      <c r="D57" s="52"/>
      <c r="E57" s="53"/>
      <c r="F57" s="54"/>
      <c r="G57" s="52"/>
      <c r="H57" s="52"/>
      <c r="I57" s="52"/>
    </row>
    <row r="58" spans="1:9" ht="15">
      <c r="A58" s="68" t="s">
        <v>71</v>
      </c>
      <c r="B58" s="52"/>
      <c r="C58" s="52"/>
      <c r="D58" s="52"/>
      <c r="E58" s="53"/>
      <c r="F58" s="54"/>
      <c r="G58" s="52"/>
      <c r="H58" s="52"/>
      <c r="I58" s="52"/>
    </row>
    <row r="59" spans="1:9" ht="15">
      <c r="A59" s="52"/>
      <c r="B59" s="52"/>
      <c r="C59" s="52"/>
      <c r="D59" s="52"/>
      <c r="E59" s="53"/>
      <c r="F59" s="54"/>
      <c r="G59" s="52"/>
      <c r="H59" s="52"/>
      <c r="I59" s="52"/>
    </row>
  </sheetData>
  <sheetProtection sheet="1"/>
  <printOptions/>
  <pageMargins left="0.1968503937007874" right="0.1968503937007874" top="0.1968503937007874" bottom="0.1968503937007874" header="0" footer="0"/>
  <pageSetup fitToHeight="1" fitToWidth="1" horizontalDpi="300" verticalDpi="3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D.A. Townley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DATOWNLEY</dc:creator>
  <cp:keywords/>
  <dc:description/>
  <cp:lastModifiedBy>Administrator</cp:lastModifiedBy>
  <cp:lastPrinted>2012-07-12T23:23:15Z</cp:lastPrinted>
  <dcterms:created xsi:type="dcterms:W3CDTF">2003-04-15T18:30:46Z</dcterms:created>
  <dcterms:modified xsi:type="dcterms:W3CDTF">2018-07-17T17:20:46Z</dcterms:modified>
  <cp:category/>
  <cp:version/>
  <cp:contentType/>
  <cp:contentStatus/>
</cp:coreProperties>
</file>